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nna.mroczka\Desktop\Ann\ZP\Przetarg_utrzymanie oznakowania\"/>
    </mc:Choice>
  </mc:AlternateContent>
  <xr:revisionPtr revIDLastSave="0" documentId="13_ncr:1_{0DC5A1BB-9095-4D67-B14A-476821322CDA}" xr6:coauthVersionLast="47" xr6:coauthVersionMax="47" xr10:uidLastSave="{00000000-0000-0000-0000-000000000000}"/>
  <bookViews>
    <workbookView xWindow="-98" yWindow="-98" windowWidth="24196" windowHeight="13096" xr2:uid="{00000000-000D-0000-FFFF-FFFF00000000}"/>
  </bookViews>
  <sheets>
    <sheet name="TRASA ŁAGIEWNICKA 2022" sheetId="1" r:id="rId1"/>
  </sheets>
  <externalReferences>
    <externalReference r:id="rId2"/>
  </externalReferences>
  <definedNames>
    <definedName name="_xlnm.Print_Area" localSheetId="0">'TRASA ŁAGIEWNICKA 2022'!$B$1:$H$122</definedName>
    <definedName name="_xlnm.Print_Titles" localSheetId="0">'TRASA ŁAGIEWNICKA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0" i="1" l="1"/>
  <c r="F99" i="1"/>
  <c r="F90" i="1"/>
  <c r="F75" i="1"/>
  <c r="F64" i="1"/>
  <c r="F63" i="1"/>
  <c r="F62" i="1"/>
  <c r="F61" i="1"/>
  <c r="F13" i="1"/>
  <c r="H59" i="1" l="1"/>
  <c r="H117" i="1"/>
  <c r="H78" i="1"/>
  <c r="H101" i="1"/>
  <c r="H88" i="1"/>
  <c r="H111" i="1"/>
  <c r="H66" i="1"/>
  <c r="H52" i="1"/>
  <c r="H34" i="1"/>
  <c r="H17" i="1"/>
  <c r="G119" i="1" l="1"/>
</calcChain>
</file>

<file path=xl/sharedStrings.xml><?xml version="1.0" encoding="utf-8"?>
<sst xmlns="http://schemas.openxmlformats.org/spreadsheetml/2006/main" count="201" uniqueCount="115">
  <si>
    <t>Lp.</t>
  </si>
  <si>
    <t>Rodzaj robót</t>
  </si>
  <si>
    <t>Jedn.</t>
  </si>
  <si>
    <t>Ilość</t>
  </si>
  <si>
    <t>cena jedn.</t>
  </si>
  <si>
    <t>wartość</t>
  </si>
  <si>
    <t>Demontaż i montaż oznakowania - robocizna+materiał</t>
  </si>
  <si>
    <t>szt.</t>
  </si>
  <si>
    <t>szt</t>
  </si>
  <si>
    <t>mb</t>
  </si>
  <si>
    <t>m2</t>
  </si>
  <si>
    <t>Razem</t>
  </si>
  <si>
    <t>Montaż oznakowania – materiał + robocizna</t>
  </si>
  <si>
    <t>Montaż znaku A b.750 mm - II gen.</t>
  </si>
  <si>
    <t xml:space="preserve">szt. </t>
  </si>
  <si>
    <t>Montaż znaku A b. 900 mm - IIgen.</t>
  </si>
  <si>
    <t>Montaż znaku A b. 1050 mm  - IIgen.</t>
  </si>
  <si>
    <r>
      <t xml:space="preserve">Montaż znaku B,C </t>
    </r>
    <r>
      <rPr>
        <sz val="10"/>
        <rFont val="CourierPS"/>
        <family val="3"/>
        <charset val="238"/>
      </rPr>
      <t>ø</t>
    </r>
    <r>
      <rPr>
        <sz val="10"/>
        <rFont val="Arial"/>
        <family val="2"/>
      </rPr>
      <t xml:space="preserve"> 400 mm  - IIgen.</t>
    </r>
  </si>
  <si>
    <r>
      <t xml:space="preserve">Montaż znaku B,C </t>
    </r>
    <r>
      <rPr>
        <sz val="10"/>
        <rFont val="CourierPS"/>
        <family val="3"/>
        <charset val="238"/>
      </rPr>
      <t>ø</t>
    </r>
    <r>
      <rPr>
        <sz val="10"/>
        <rFont val="Arial"/>
        <family val="2"/>
      </rPr>
      <t xml:space="preserve"> 600 mm  - IIgen.</t>
    </r>
  </si>
  <si>
    <r>
      <t xml:space="preserve">Montaż znaku B,C </t>
    </r>
    <r>
      <rPr>
        <sz val="10"/>
        <rFont val="CourierPS"/>
        <family val="3"/>
        <charset val="238"/>
      </rPr>
      <t>ø</t>
    </r>
    <r>
      <rPr>
        <sz val="10"/>
        <rFont val="Arial"/>
        <family val="2"/>
      </rPr>
      <t xml:space="preserve"> 800 mm - IIgen.</t>
    </r>
  </si>
  <si>
    <r>
      <t xml:space="preserve">Montaż znaku B,C </t>
    </r>
    <r>
      <rPr>
        <sz val="10"/>
        <rFont val="CourierPS"/>
        <family val="3"/>
        <charset val="238"/>
      </rPr>
      <t>ø</t>
    </r>
    <r>
      <rPr>
        <sz val="10"/>
        <rFont val="Arial"/>
        <family val="2"/>
      </rPr>
      <t xml:space="preserve"> 900 mm - IIgen.</t>
    </r>
  </si>
  <si>
    <t>Montaż znaku D,T,U 400 x 400 mm - IIgen.</t>
  </si>
  <si>
    <t>Montaż znaku D,T,U 600 x 600mm - IIgen.</t>
  </si>
  <si>
    <t>Montaż znaku D,T,U 600x 750 mm - IIgen.</t>
  </si>
  <si>
    <t>Montaż znaku D,T,U 900x900mm - IIgen.</t>
  </si>
  <si>
    <t>Montaż znaku D,T,U 900x1125mm - IIgen.</t>
  </si>
  <si>
    <r>
      <t xml:space="preserve">Montaż tablic - IIgen.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</rPr>
      <t xml:space="preserve"> 0,3 m</t>
    </r>
    <r>
      <rPr>
        <sz val="10"/>
        <rFont val="Calibri"/>
        <family val="2"/>
        <charset val="238"/>
      </rPr>
      <t>²</t>
    </r>
  </si>
  <si>
    <r>
      <t xml:space="preserve">Montaż tablic </t>
    </r>
    <r>
      <rPr>
        <sz val="10"/>
        <rFont val="Arial"/>
        <family val="2"/>
        <charset val="238"/>
      </rPr>
      <t>&gt;</t>
    </r>
    <r>
      <rPr>
        <sz val="10"/>
        <rFont val="Arial"/>
        <family val="2"/>
      </rPr>
      <t xml:space="preserve"> 0,3 m² - II gen. / pryzmatyczna</t>
    </r>
  </si>
  <si>
    <t>Montaż piktogramów / napisów z folii na istniejących                 znakach , tablicach - II gen.</t>
  </si>
  <si>
    <t>Słupki, konstrukcje - materiał + robocizna</t>
  </si>
  <si>
    <t xml:space="preserve">Montaż słupka o średnicy 60 mm (wkopywany, przykręcany, gięty z betonowaniem i zatyczką)                               </t>
  </si>
  <si>
    <t xml:space="preserve">Montaż słupka o średnicy 80 mm (wkopywany, przykręcany, gięty z betonowaniem i zatyczką)                                   </t>
  </si>
  <si>
    <t xml:space="preserve">Montaż przedłużki słupka ( wraz z ew.demontażem starej przedłużki) </t>
  </si>
  <si>
    <t xml:space="preserve">Montaż gniazda do szybkiego montażu i demontażu słupków </t>
  </si>
  <si>
    <t>Montaż konstrukcji do znaków i tablic (wysięgniki każdego typu)</t>
  </si>
  <si>
    <t xml:space="preserve">Montaż słupka przeszkodowego  U-5a/ U-5b (bez słupka konstrukcyjnego) z pasami odblaskowymi II gen. </t>
  </si>
  <si>
    <t xml:space="preserve">Montaż ogrodzenia segmentowego U-12a   (z pasami z folii odblaskowej czerwonej I gen.) – wzór obow. na terenie miasta Krakowa </t>
  </si>
  <si>
    <t>Montaż stalowego słupka blokującego U-12c śr.120mm (z pasami z folii odblaskowej czerwonej II gen.)</t>
  </si>
  <si>
    <t>Montaż łańcucha stalowego ocynkowanego</t>
  </si>
  <si>
    <t>Montaż zatyczki do istniejących słupków pod znaki, U-12</t>
  </si>
  <si>
    <t xml:space="preserve">Montaż lustra drogowego U-18a o średnicy 900mm            </t>
  </si>
  <si>
    <t>Montaż lustra drogowego U-18b 1000x800mm</t>
  </si>
  <si>
    <t>Montaż azylu, szykany z elementów  gumowych  przykręcanych</t>
  </si>
  <si>
    <r>
      <t>m</t>
    </r>
    <r>
      <rPr>
        <vertAlign val="superscript"/>
        <sz val="10"/>
        <rFont val="Arial"/>
        <family val="2"/>
      </rPr>
      <t>2</t>
    </r>
  </si>
  <si>
    <t>Montaż progu zwalniającego U-16 b,c - próg wyspowy, przykręcany , wyniesione przejście dla pieszych</t>
  </si>
  <si>
    <t xml:space="preserve">Oklejanie barier segmentowych rurowych, słupków     U-12 (lub wszystkich występujących w niniejszym kosztorysie) folią odblaskową  II gen. </t>
  </si>
  <si>
    <t>RYCZAŁT</t>
  </si>
  <si>
    <t>Mycie, czyszczenie i odśnieżanie: znaków, tablic, luster, słupków pod znaki i blokujących (wszelakich, konstrukcji, wysięgników, elementów odblaskowych).</t>
  </si>
  <si>
    <t>Mycie, czyszczenie ogrodzeń łańcuchowych, segmentowych, rurowych oraz powierzchni barier betonowych</t>
  </si>
  <si>
    <t>Usuwanie nielegalnych informacji, naklejek, plakietek, reklam, ogłoszeń, plakatów, napisów, graffiti ze znaków, tablic, luster, słupków, konstrukcji, wysięgników i wszystkich urządzeń bezpieczeństwa ruchu drogowego. Usuwanie poprzez odklejenie, zmycie wodą lub innymi specjalistycznymi płynami nie powodującymi uszkodzeń</t>
  </si>
  <si>
    <t xml:space="preserve">Prostowanie, demontaż i montaż istniejących słupków (pod znaki, U-12, U-5, U-1,  elastycznych, wysięgników, płaskowników, konstrukcji itp.), separeatorów, barier, oznakowania czasowego zabezpieczającego wraz z betonowaniem, uzupełnianiem brakujących zatyczek, śrub itp. Demontaż i montaż istniejących oraz regulacja znaków, tablic, luster wraz z poprawą, wymianą lub uzupełnieniem zamocowania, montażem śrub kontrujących obligatoryjnie przy każdej regulacji znaku.  </t>
  </si>
  <si>
    <t>Objazd udokumentowany filmem i protokołem obejmujący oznakowanie i elementy bezpieczeństwa ruchu drogowego</t>
  </si>
  <si>
    <t>RAZEM</t>
  </si>
  <si>
    <t>Konserwacja i bieżące utrzymanie - materiał + robocizna</t>
  </si>
  <si>
    <t>Malowanie farbą słupków ozdobnych do znaków</t>
  </si>
  <si>
    <t>Malowanie farbą  słupków U-12 ozdobnych</t>
  </si>
  <si>
    <t>Malowanie farbą łańcucha</t>
  </si>
  <si>
    <t>Malowanie farbą konstrukcji wsporczych ocynkowanych wolnostojących wraz z mocowaniem  oraz fundamentów betonowych farbą bitumiczną</t>
  </si>
  <si>
    <t>Malowanie farbą barier rurowych, segmenowych, łańcuchowych</t>
  </si>
  <si>
    <t xml:space="preserve">Czasowe awaryjne zamknięcie pasa drogowego - montaż +demontaż+utrzymanie </t>
  </si>
  <si>
    <t xml:space="preserve">Znaki, tablice, tabliczki,zapory drogowe,zapory kierujące (wraz z elementami konstrukcyjnymi takimi jak słupki, stojaki,bariery,podstawy itp..)  </t>
  </si>
  <si>
    <t>Bariera metalowa stojąca ochronna bez oznakowania np. U-11a</t>
  </si>
  <si>
    <t>Taśmy ostrzegawcze U-22 (wraz z elementami do których jest przymocowana słupki, pręty, itp..)</t>
  </si>
  <si>
    <t>Pachołki drogowe U-23 a</t>
  </si>
  <si>
    <t>Tablica zamykająca U-26 a,b,c,d</t>
  </si>
  <si>
    <t xml:space="preserve">Bariery U-14e (wraz z wypełnieniem obciążającym) </t>
  </si>
  <si>
    <t>Kładki dla pieszych</t>
  </si>
  <si>
    <t>Separatory ruchu U-25a,b</t>
  </si>
  <si>
    <t>Lampy błyskowe – żółte i czerwone</t>
  </si>
  <si>
    <t>Montaż pachołków U-23b "fala" wraz z niezbędnym osprzętem zasilającym</t>
  </si>
  <si>
    <t>Czyszczenie, mycie przepustów pod barierami betonowymi lub żelbetonowymi wraz z wywozem nieczystości</t>
  </si>
  <si>
    <t>Malowanie barier betonowych lub żelbetonowych</t>
  </si>
  <si>
    <t>Uzupełnianie ubytków w barierach betonowych lub żelbetonowych</t>
  </si>
  <si>
    <t>Demontaż bariery betonowej lub żelbetonowej</t>
  </si>
  <si>
    <t>Montaż bariery betonowej lub żelbetonowej – materiał zamawiającego lub z odzysku</t>
  </si>
  <si>
    <t>Montaż bariery żelbetonowej nowej</t>
  </si>
  <si>
    <t>Montaż  elementów odblaskowych typ U-1c</t>
  </si>
  <si>
    <t>Demontaż elementów odblaskowych umieszczonych na barierze żelbetonowej</t>
  </si>
  <si>
    <t>Bariery sprężyste typ U-14a - materiał + robocizna</t>
  </si>
  <si>
    <t>Mycie barier sprężystych wraz z elementami odblaskowymi</t>
  </si>
  <si>
    <t>Montaż elementów odblaskowych typ U-1c</t>
  </si>
  <si>
    <t>Demontaż barier sprężystych jednostronnych komplet wraz ze słupkami</t>
  </si>
  <si>
    <t>Demontaż barier sprężystych dwustronnych komplet wraz ze słupkami</t>
  </si>
  <si>
    <t>Montaż barier sprężystych jednostronnych-komplet ze słupkami</t>
  </si>
  <si>
    <t xml:space="preserve">Montaż barier sprężystych dwustronnych-komplet ze słupkami </t>
  </si>
  <si>
    <t>Demontaż słupka bariery sprężystej (również mostowe)</t>
  </si>
  <si>
    <t>Montaż słupka do barier sprężystych (różne profile i typy również mostowe)</t>
  </si>
  <si>
    <t>Montaż drobnych elementów barier sprężystych, wysięgniki, wsporniki, pasy profilowe</t>
  </si>
  <si>
    <t>Demontaż drobnych elementów barier sprężystych, wysięgniki, wsporniki, pasy profilowe</t>
  </si>
  <si>
    <t>Dokręcenie połączeń śrubowych, uzupełnienie brakujących śrub, naprawa połączeń śrubowych, regulacja naciągu lin, uzupełnienie przekładek między linami, uzupełnienie nakładek na słupki</t>
  </si>
  <si>
    <t>Oznakowanie poziome - materiał + robocizna</t>
  </si>
  <si>
    <t>Wykonanie oznakowania cienkowarstwowego barwy innej niż białej</t>
  </si>
  <si>
    <t>Wykonanie oznakowania grubowarstwowego chemoutwardzalnego gładkie i strukturalne oraz materiał do stosowania m.in. na ścieżki rowerowe typu REMO 2000 lub równoważny - barwa biała</t>
  </si>
  <si>
    <t>Wykonanie oznakowania grubowarstwowego chemoutwardzalnego gładkie i strukturalne oraz materiał do stosowania m.in. na ścieżki rowerowe typu REMO 2000 lub równoważny - barwa inna niż biała</t>
  </si>
  <si>
    <t>Naklejanie piktogramów z masy termoplastycznej znaków typu A,B,C,D</t>
  </si>
  <si>
    <t xml:space="preserve">Usuwanie oznakowania poziomego metodą śrutowania, frezowania, skucia, trawienia </t>
  </si>
  <si>
    <t>Montaż punktowych elementów odblaskowych  najezdniowych</t>
  </si>
  <si>
    <t>Montaż punktowych szklanych elementów odblaskowych typ HOLOPHAN</t>
  </si>
  <si>
    <t>Projekty organizacji ruchu</t>
  </si>
  <si>
    <t>Projekty organizacji ruchu - Próg I</t>
  </si>
  <si>
    <t>Projekty organizacji ruchu - Próg II</t>
  </si>
  <si>
    <t>Projekty organizacji ruchu - Próg III</t>
  </si>
  <si>
    <t>Projekty organizacji ruchu - Próg IV</t>
  </si>
  <si>
    <t>SUMA</t>
  </si>
  <si>
    <t>Przedmiar Robót  ROBOTY W ZAKRESIE UTRZYMANIA OZNAKOWANIA PIONOWEGO I POZIOMEGO ORAZ URZĄDZEŃ BEZPIECZEŃSTWA RUCHU  DROGOWEGO NA TRASIE ŁAGIEWNICKIEJ</t>
  </si>
  <si>
    <t>Montaż / Demontaż znaków, tablic, luster</t>
  </si>
  <si>
    <t xml:space="preserve">Montaż / Demontaż słupków pod znaki, U-5, U-12, U-1, elastycznych, wysięgników, płaskowników, konstrukcji , łańcuchów </t>
  </si>
  <si>
    <t>Montaż / Demontaż innych urządzeń bezpieczeństwa ruchu drogowego (nie wymienionych w kosztorysie) lub innych elementów bądź urządzeń znajdujących się w pasie drogowym a zagrażających bezpieczeństwu użytkowników ruchu drogowego</t>
  </si>
  <si>
    <t>Montaż / Demontaż barier segmentowych, rurowych, ogrodzeń łańcuchowych</t>
  </si>
  <si>
    <t>Montaż / Demontaż azyli, szykan, progów zwalniających, przejść wyniesionych</t>
  </si>
  <si>
    <t>Montaż / Demontaż znaków podświetlanych,świetlnych</t>
  </si>
  <si>
    <t>Wykonanie oznakowania cienkowarstwowego chemoutwardznego barwy białej</t>
  </si>
  <si>
    <t>Montaż znaków podświetlanych i świetlnych wraz z zasilaniem z sieci</t>
  </si>
  <si>
    <t>Bariery żelbetonowe typ U-14b + Sofibox - materiał + robocizna</t>
  </si>
  <si>
    <t>raz w miesiącu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</si>
</sst>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ourierPS"/>
      <family val="3"/>
      <charset val="238"/>
    </font>
    <font>
      <sz val="10"/>
      <name val="Calibri"/>
      <family val="2"/>
      <charset val="238"/>
    </font>
    <font>
      <vertAlign val="superscript"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84">
    <xf numFmtId="0" fontId="0" fillId="0" borderId="0" xfId="0"/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0" fillId="4" borderId="0" xfId="0" applyFill="1"/>
    <xf numFmtId="4" fontId="7" fillId="6" borderId="9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0" fillId="0" borderId="0" xfId="0" applyNumberFormat="1"/>
    <xf numFmtId="0" fontId="5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1" fontId="0" fillId="4" borderId="0" xfId="0" applyNumberFormat="1" applyFill="1"/>
    <xf numFmtId="4" fontId="0" fillId="4" borderId="0" xfId="0" applyNumberFormat="1" applyFill="1"/>
    <xf numFmtId="1" fontId="0" fillId="0" borderId="0" xfId="0" applyNumberFormat="1"/>
    <xf numFmtId="4" fontId="0" fillId="0" borderId="0" xfId="0" applyNumberFormat="1"/>
    <xf numFmtId="0" fontId="0" fillId="8" borderId="0" xfId="0" applyFill="1"/>
    <xf numFmtId="4" fontId="0" fillId="8" borderId="0" xfId="0" applyNumberFormat="1" applyFill="1"/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4" fontId="0" fillId="4" borderId="9" xfId="0" applyNumberFormat="1" applyFill="1" applyBorder="1" applyAlignment="1">
      <alignment horizontal="center" vertical="center"/>
    </xf>
    <xf numFmtId="4" fontId="7" fillId="6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1" fontId="0" fillId="4" borderId="9" xfId="0" applyNumberFormat="1" applyFill="1" applyBorder="1" applyAlignment="1">
      <alignment horizontal="center"/>
    </xf>
    <xf numFmtId="4" fontId="15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/>
    <xf numFmtId="1" fontId="0" fillId="4" borderId="9" xfId="0" applyNumberFormat="1" applyFill="1" applyBorder="1"/>
    <xf numFmtId="4" fontId="0" fillId="4" borderId="9" xfId="0" applyNumberFormat="1" applyFill="1" applyBorder="1"/>
    <xf numFmtId="0" fontId="6" fillId="0" borderId="4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4" fontId="12" fillId="7" borderId="9" xfId="0" applyNumberFormat="1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ny" xfId="0" builtinId="0"/>
    <cellStyle name="Normalny 2" xfId="2" xr:uid="{FABFDCA7-2DC7-403B-8BFC-F9DCFFF3AEE9}"/>
    <cellStyle name="Normalny 4" xfId="1" xr:uid="{C5A06F98-9AC0-47BA-839F-ACB3D5D4C0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hytkowski/Desktop/Umowa%202022-2023/Kosztorys%20utrzymanie%20do%20umowy%202021-2022%20&#346;r&#243;dmie&#347;c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orys"/>
      <sheetName val="Kosztorys brutto-netto"/>
      <sheetName val="Przedmiar Robót"/>
      <sheetName val="Elementy scalone"/>
    </sheetNames>
    <sheetDataSet>
      <sheetData sheetId="0" refreshError="1">
        <row r="11">
          <cell r="F11">
            <v>1300</v>
          </cell>
        </row>
        <row r="15">
          <cell r="F15">
            <v>20</v>
          </cell>
        </row>
        <row r="87">
          <cell r="F87">
            <v>20</v>
          </cell>
        </row>
        <row r="88">
          <cell r="F88">
            <v>50</v>
          </cell>
        </row>
        <row r="90">
          <cell r="F90">
            <v>20</v>
          </cell>
        </row>
        <row r="91">
          <cell r="F91">
            <v>15</v>
          </cell>
        </row>
        <row r="102">
          <cell r="F102">
            <v>15</v>
          </cell>
        </row>
        <row r="127">
          <cell r="F127">
            <v>70</v>
          </cell>
        </row>
        <row r="138">
          <cell r="F138">
            <v>25</v>
          </cell>
        </row>
        <row r="144">
          <cell r="F144">
            <v>30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6"/>
  <sheetViews>
    <sheetView tabSelected="1" topLeftCell="B1" zoomScale="90" zoomScaleNormal="90" workbookViewId="0">
      <selection activeCell="I7" sqref="I7:I8"/>
    </sheetView>
  </sheetViews>
  <sheetFormatPr defaultRowHeight="14.25"/>
  <cols>
    <col min="1" max="1" width="14.1328125" hidden="1" customWidth="1"/>
    <col min="2" max="2" width="11.6640625" customWidth="1"/>
    <col min="3" max="3" width="6.53125" customWidth="1"/>
    <col min="4" max="4" width="43.86328125" customWidth="1"/>
    <col min="5" max="5" width="9.53125" customWidth="1"/>
    <col min="6" max="6" width="11.6640625" style="22" customWidth="1"/>
    <col min="7" max="7" width="11.46484375" style="24" customWidth="1"/>
    <col min="8" max="8" width="15.46484375" style="25" customWidth="1"/>
    <col min="9" max="9" width="20.1328125" style="5" customWidth="1"/>
    <col min="10" max="10" width="37.53125" customWidth="1"/>
    <col min="11" max="11" width="19.1328125" customWidth="1"/>
    <col min="256" max="256" width="0" hidden="1" customWidth="1"/>
    <col min="257" max="257" width="11.6640625" customWidth="1"/>
    <col min="258" max="258" width="6.53125" customWidth="1"/>
    <col min="259" max="259" width="43.86328125" customWidth="1"/>
    <col min="260" max="260" width="9.53125" customWidth="1"/>
    <col min="261" max="261" width="11.6640625" customWidth="1"/>
    <col min="262" max="262" width="11.46484375" customWidth="1"/>
    <col min="263" max="263" width="15.46484375" customWidth="1"/>
    <col min="264" max="264" width="33.53125" customWidth="1"/>
    <col min="265" max="265" width="20.1328125" customWidth="1"/>
    <col min="266" max="266" width="37.53125" customWidth="1"/>
    <col min="267" max="267" width="19.1328125" customWidth="1"/>
    <col min="512" max="512" width="0" hidden="1" customWidth="1"/>
    <col min="513" max="513" width="11.6640625" customWidth="1"/>
    <col min="514" max="514" width="6.53125" customWidth="1"/>
    <col min="515" max="515" width="43.86328125" customWidth="1"/>
    <col min="516" max="516" width="9.53125" customWidth="1"/>
    <col min="517" max="517" width="11.6640625" customWidth="1"/>
    <col min="518" max="518" width="11.46484375" customWidth="1"/>
    <col min="519" max="519" width="15.46484375" customWidth="1"/>
    <col min="520" max="520" width="33.53125" customWidth="1"/>
    <col min="521" max="521" width="20.1328125" customWidth="1"/>
    <col min="522" max="522" width="37.53125" customWidth="1"/>
    <col min="523" max="523" width="19.1328125" customWidth="1"/>
    <col min="768" max="768" width="0" hidden="1" customWidth="1"/>
    <col min="769" max="769" width="11.6640625" customWidth="1"/>
    <col min="770" max="770" width="6.53125" customWidth="1"/>
    <col min="771" max="771" width="43.86328125" customWidth="1"/>
    <col min="772" max="772" width="9.53125" customWidth="1"/>
    <col min="773" max="773" width="11.6640625" customWidth="1"/>
    <col min="774" max="774" width="11.46484375" customWidth="1"/>
    <col min="775" max="775" width="15.46484375" customWidth="1"/>
    <col min="776" max="776" width="33.53125" customWidth="1"/>
    <col min="777" max="777" width="20.1328125" customWidth="1"/>
    <col min="778" max="778" width="37.53125" customWidth="1"/>
    <col min="779" max="779" width="19.1328125" customWidth="1"/>
    <col min="1024" max="1024" width="0" hidden="1" customWidth="1"/>
    <col min="1025" max="1025" width="11.6640625" customWidth="1"/>
    <col min="1026" max="1026" width="6.53125" customWidth="1"/>
    <col min="1027" max="1027" width="43.86328125" customWidth="1"/>
    <col min="1028" max="1028" width="9.53125" customWidth="1"/>
    <col min="1029" max="1029" width="11.6640625" customWidth="1"/>
    <col min="1030" max="1030" width="11.46484375" customWidth="1"/>
    <col min="1031" max="1031" width="15.46484375" customWidth="1"/>
    <col min="1032" max="1032" width="33.53125" customWidth="1"/>
    <col min="1033" max="1033" width="20.1328125" customWidth="1"/>
    <col min="1034" max="1034" width="37.53125" customWidth="1"/>
    <col min="1035" max="1035" width="19.1328125" customWidth="1"/>
    <col min="1280" max="1280" width="0" hidden="1" customWidth="1"/>
    <col min="1281" max="1281" width="11.6640625" customWidth="1"/>
    <col min="1282" max="1282" width="6.53125" customWidth="1"/>
    <col min="1283" max="1283" width="43.86328125" customWidth="1"/>
    <col min="1284" max="1284" width="9.53125" customWidth="1"/>
    <col min="1285" max="1285" width="11.6640625" customWidth="1"/>
    <col min="1286" max="1286" width="11.46484375" customWidth="1"/>
    <col min="1287" max="1287" width="15.46484375" customWidth="1"/>
    <col min="1288" max="1288" width="33.53125" customWidth="1"/>
    <col min="1289" max="1289" width="20.1328125" customWidth="1"/>
    <col min="1290" max="1290" width="37.53125" customWidth="1"/>
    <col min="1291" max="1291" width="19.1328125" customWidth="1"/>
    <col min="1536" max="1536" width="0" hidden="1" customWidth="1"/>
    <col min="1537" max="1537" width="11.6640625" customWidth="1"/>
    <col min="1538" max="1538" width="6.53125" customWidth="1"/>
    <col min="1539" max="1539" width="43.86328125" customWidth="1"/>
    <col min="1540" max="1540" width="9.53125" customWidth="1"/>
    <col min="1541" max="1541" width="11.6640625" customWidth="1"/>
    <col min="1542" max="1542" width="11.46484375" customWidth="1"/>
    <col min="1543" max="1543" width="15.46484375" customWidth="1"/>
    <col min="1544" max="1544" width="33.53125" customWidth="1"/>
    <col min="1545" max="1545" width="20.1328125" customWidth="1"/>
    <col min="1546" max="1546" width="37.53125" customWidth="1"/>
    <col min="1547" max="1547" width="19.1328125" customWidth="1"/>
    <col min="1792" max="1792" width="0" hidden="1" customWidth="1"/>
    <col min="1793" max="1793" width="11.6640625" customWidth="1"/>
    <col min="1794" max="1794" width="6.53125" customWidth="1"/>
    <col min="1795" max="1795" width="43.86328125" customWidth="1"/>
    <col min="1796" max="1796" width="9.53125" customWidth="1"/>
    <col min="1797" max="1797" width="11.6640625" customWidth="1"/>
    <col min="1798" max="1798" width="11.46484375" customWidth="1"/>
    <col min="1799" max="1799" width="15.46484375" customWidth="1"/>
    <col min="1800" max="1800" width="33.53125" customWidth="1"/>
    <col min="1801" max="1801" width="20.1328125" customWidth="1"/>
    <col min="1802" max="1802" width="37.53125" customWidth="1"/>
    <col min="1803" max="1803" width="19.1328125" customWidth="1"/>
    <col min="2048" max="2048" width="0" hidden="1" customWidth="1"/>
    <col min="2049" max="2049" width="11.6640625" customWidth="1"/>
    <col min="2050" max="2050" width="6.53125" customWidth="1"/>
    <col min="2051" max="2051" width="43.86328125" customWidth="1"/>
    <col min="2052" max="2052" width="9.53125" customWidth="1"/>
    <col min="2053" max="2053" width="11.6640625" customWidth="1"/>
    <col min="2054" max="2054" width="11.46484375" customWidth="1"/>
    <col min="2055" max="2055" width="15.46484375" customWidth="1"/>
    <col min="2056" max="2056" width="33.53125" customWidth="1"/>
    <col min="2057" max="2057" width="20.1328125" customWidth="1"/>
    <col min="2058" max="2058" width="37.53125" customWidth="1"/>
    <col min="2059" max="2059" width="19.1328125" customWidth="1"/>
    <col min="2304" max="2304" width="0" hidden="1" customWidth="1"/>
    <col min="2305" max="2305" width="11.6640625" customWidth="1"/>
    <col min="2306" max="2306" width="6.53125" customWidth="1"/>
    <col min="2307" max="2307" width="43.86328125" customWidth="1"/>
    <col min="2308" max="2308" width="9.53125" customWidth="1"/>
    <col min="2309" max="2309" width="11.6640625" customWidth="1"/>
    <col min="2310" max="2310" width="11.46484375" customWidth="1"/>
    <col min="2311" max="2311" width="15.46484375" customWidth="1"/>
    <col min="2312" max="2312" width="33.53125" customWidth="1"/>
    <col min="2313" max="2313" width="20.1328125" customWidth="1"/>
    <col min="2314" max="2314" width="37.53125" customWidth="1"/>
    <col min="2315" max="2315" width="19.1328125" customWidth="1"/>
    <col min="2560" max="2560" width="0" hidden="1" customWidth="1"/>
    <col min="2561" max="2561" width="11.6640625" customWidth="1"/>
    <col min="2562" max="2562" width="6.53125" customWidth="1"/>
    <col min="2563" max="2563" width="43.86328125" customWidth="1"/>
    <col min="2564" max="2564" width="9.53125" customWidth="1"/>
    <col min="2565" max="2565" width="11.6640625" customWidth="1"/>
    <col min="2566" max="2566" width="11.46484375" customWidth="1"/>
    <col min="2567" max="2567" width="15.46484375" customWidth="1"/>
    <col min="2568" max="2568" width="33.53125" customWidth="1"/>
    <col min="2569" max="2569" width="20.1328125" customWidth="1"/>
    <col min="2570" max="2570" width="37.53125" customWidth="1"/>
    <col min="2571" max="2571" width="19.1328125" customWidth="1"/>
    <col min="2816" max="2816" width="0" hidden="1" customWidth="1"/>
    <col min="2817" max="2817" width="11.6640625" customWidth="1"/>
    <col min="2818" max="2818" width="6.53125" customWidth="1"/>
    <col min="2819" max="2819" width="43.86328125" customWidth="1"/>
    <col min="2820" max="2820" width="9.53125" customWidth="1"/>
    <col min="2821" max="2821" width="11.6640625" customWidth="1"/>
    <col min="2822" max="2822" width="11.46484375" customWidth="1"/>
    <col min="2823" max="2823" width="15.46484375" customWidth="1"/>
    <col min="2824" max="2824" width="33.53125" customWidth="1"/>
    <col min="2825" max="2825" width="20.1328125" customWidth="1"/>
    <col min="2826" max="2826" width="37.53125" customWidth="1"/>
    <col min="2827" max="2827" width="19.1328125" customWidth="1"/>
    <col min="3072" max="3072" width="0" hidden="1" customWidth="1"/>
    <col min="3073" max="3073" width="11.6640625" customWidth="1"/>
    <col min="3074" max="3074" width="6.53125" customWidth="1"/>
    <col min="3075" max="3075" width="43.86328125" customWidth="1"/>
    <col min="3076" max="3076" width="9.53125" customWidth="1"/>
    <col min="3077" max="3077" width="11.6640625" customWidth="1"/>
    <col min="3078" max="3078" width="11.46484375" customWidth="1"/>
    <col min="3079" max="3079" width="15.46484375" customWidth="1"/>
    <col min="3080" max="3080" width="33.53125" customWidth="1"/>
    <col min="3081" max="3081" width="20.1328125" customWidth="1"/>
    <col min="3082" max="3082" width="37.53125" customWidth="1"/>
    <col min="3083" max="3083" width="19.1328125" customWidth="1"/>
    <col min="3328" max="3328" width="0" hidden="1" customWidth="1"/>
    <col min="3329" max="3329" width="11.6640625" customWidth="1"/>
    <col min="3330" max="3330" width="6.53125" customWidth="1"/>
    <col min="3331" max="3331" width="43.86328125" customWidth="1"/>
    <col min="3332" max="3332" width="9.53125" customWidth="1"/>
    <col min="3333" max="3333" width="11.6640625" customWidth="1"/>
    <col min="3334" max="3334" width="11.46484375" customWidth="1"/>
    <col min="3335" max="3335" width="15.46484375" customWidth="1"/>
    <col min="3336" max="3336" width="33.53125" customWidth="1"/>
    <col min="3337" max="3337" width="20.1328125" customWidth="1"/>
    <col min="3338" max="3338" width="37.53125" customWidth="1"/>
    <col min="3339" max="3339" width="19.1328125" customWidth="1"/>
    <col min="3584" max="3584" width="0" hidden="1" customWidth="1"/>
    <col min="3585" max="3585" width="11.6640625" customWidth="1"/>
    <col min="3586" max="3586" width="6.53125" customWidth="1"/>
    <col min="3587" max="3587" width="43.86328125" customWidth="1"/>
    <col min="3588" max="3588" width="9.53125" customWidth="1"/>
    <col min="3589" max="3589" width="11.6640625" customWidth="1"/>
    <col min="3590" max="3590" width="11.46484375" customWidth="1"/>
    <col min="3591" max="3591" width="15.46484375" customWidth="1"/>
    <col min="3592" max="3592" width="33.53125" customWidth="1"/>
    <col min="3593" max="3593" width="20.1328125" customWidth="1"/>
    <col min="3594" max="3594" width="37.53125" customWidth="1"/>
    <col min="3595" max="3595" width="19.1328125" customWidth="1"/>
    <col min="3840" max="3840" width="0" hidden="1" customWidth="1"/>
    <col min="3841" max="3841" width="11.6640625" customWidth="1"/>
    <col min="3842" max="3842" width="6.53125" customWidth="1"/>
    <col min="3843" max="3843" width="43.86328125" customWidth="1"/>
    <col min="3844" max="3844" width="9.53125" customWidth="1"/>
    <col min="3845" max="3845" width="11.6640625" customWidth="1"/>
    <col min="3846" max="3846" width="11.46484375" customWidth="1"/>
    <col min="3847" max="3847" width="15.46484375" customWidth="1"/>
    <col min="3848" max="3848" width="33.53125" customWidth="1"/>
    <col min="3849" max="3849" width="20.1328125" customWidth="1"/>
    <col min="3850" max="3850" width="37.53125" customWidth="1"/>
    <col min="3851" max="3851" width="19.1328125" customWidth="1"/>
    <col min="4096" max="4096" width="0" hidden="1" customWidth="1"/>
    <col min="4097" max="4097" width="11.6640625" customWidth="1"/>
    <col min="4098" max="4098" width="6.53125" customWidth="1"/>
    <col min="4099" max="4099" width="43.86328125" customWidth="1"/>
    <col min="4100" max="4100" width="9.53125" customWidth="1"/>
    <col min="4101" max="4101" width="11.6640625" customWidth="1"/>
    <col min="4102" max="4102" width="11.46484375" customWidth="1"/>
    <col min="4103" max="4103" width="15.46484375" customWidth="1"/>
    <col min="4104" max="4104" width="33.53125" customWidth="1"/>
    <col min="4105" max="4105" width="20.1328125" customWidth="1"/>
    <col min="4106" max="4106" width="37.53125" customWidth="1"/>
    <col min="4107" max="4107" width="19.1328125" customWidth="1"/>
    <col min="4352" max="4352" width="0" hidden="1" customWidth="1"/>
    <col min="4353" max="4353" width="11.6640625" customWidth="1"/>
    <col min="4354" max="4354" width="6.53125" customWidth="1"/>
    <col min="4355" max="4355" width="43.86328125" customWidth="1"/>
    <col min="4356" max="4356" width="9.53125" customWidth="1"/>
    <col min="4357" max="4357" width="11.6640625" customWidth="1"/>
    <col min="4358" max="4358" width="11.46484375" customWidth="1"/>
    <col min="4359" max="4359" width="15.46484375" customWidth="1"/>
    <col min="4360" max="4360" width="33.53125" customWidth="1"/>
    <col min="4361" max="4361" width="20.1328125" customWidth="1"/>
    <col min="4362" max="4362" width="37.53125" customWidth="1"/>
    <col min="4363" max="4363" width="19.1328125" customWidth="1"/>
    <col min="4608" max="4608" width="0" hidden="1" customWidth="1"/>
    <col min="4609" max="4609" width="11.6640625" customWidth="1"/>
    <col min="4610" max="4610" width="6.53125" customWidth="1"/>
    <col min="4611" max="4611" width="43.86328125" customWidth="1"/>
    <col min="4612" max="4612" width="9.53125" customWidth="1"/>
    <col min="4613" max="4613" width="11.6640625" customWidth="1"/>
    <col min="4614" max="4614" width="11.46484375" customWidth="1"/>
    <col min="4615" max="4615" width="15.46484375" customWidth="1"/>
    <col min="4616" max="4616" width="33.53125" customWidth="1"/>
    <col min="4617" max="4617" width="20.1328125" customWidth="1"/>
    <col min="4618" max="4618" width="37.53125" customWidth="1"/>
    <col min="4619" max="4619" width="19.1328125" customWidth="1"/>
    <col min="4864" max="4864" width="0" hidden="1" customWidth="1"/>
    <col min="4865" max="4865" width="11.6640625" customWidth="1"/>
    <col min="4866" max="4866" width="6.53125" customWidth="1"/>
    <col min="4867" max="4867" width="43.86328125" customWidth="1"/>
    <col min="4868" max="4868" width="9.53125" customWidth="1"/>
    <col min="4869" max="4869" width="11.6640625" customWidth="1"/>
    <col min="4870" max="4870" width="11.46484375" customWidth="1"/>
    <col min="4871" max="4871" width="15.46484375" customWidth="1"/>
    <col min="4872" max="4872" width="33.53125" customWidth="1"/>
    <col min="4873" max="4873" width="20.1328125" customWidth="1"/>
    <col min="4874" max="4874" width="37.53125" customWidth="1"/>
    <col min="4875" max="4875" width="19.1328125" customWidth="1"/>
    <col min="5120" max="5120" width="0" hidden="1" customWidth="1"/>
    <col min="5121" max="5121" width="11.6640625" customWidth="1"/>
    <col min="5122" max="5122" width="6.53125" customWidth="1"/>
    <col min="5123" max="5123" width="43.86328125" customWidth="1"/>
    <col min="5124" max="5124" width="9.53125" customWidth="1"/>
    <col min="5125" max="5125" width="11.6640625" customWidth="1"/>
    <col min="5126" max="5126" width="11.46484375" customWidth="1"/>
    <col min="5127" max="5127" width="15.46484375" customWidth="1"/>
    <col min="5128" max="5128" width="33.53125" customWidth="1"/>
    <col min="5129" max="5129" width="20.1328125" customWidth="1"/>
    <col min="5130" max="5130" width="37.53125" customWidth="1"/>
    <col min="5131" max="5131" width="19.1328125" customWidth="1"/>
    <col min="5376" max="5376" width="0" hidden="1" customWidth="1"/>
    <col min="5377" max="5377" width="11.6640625" customWidth="1"/>
    <col min="5378" max="5378" width="6.53125" customWidth="1"/>
    <col min="5379" max="5379" width="43.86328125" customWidth="1"/>
    <col min="5380" max="5380" width="9.53125" customWidth="1"/>
    <col min="5381" max="5381" width="11.6640625" customWidth="1"/>
    <col min="5382" max="5382" width="11.46484375" customWidth="1"/>
    <col min="5383" max="5383" width="15.46484375" customWidth="1"/>
    <col min="5384" max="5384" width="33.53125" customWidth="1"/>
    <col min="5385" max="5385" width="20.1328125" customWidth="1"/>
    <col min="5386" max="5386" width="37.53125" customWidth="1"/>
    <col min="5387" max="5387" width="19.1328125" customWidth="1"/>
    <col min="5632" max="5632" width="0" hidden="1" customWidth="1"/>
    <col min="5633" max="5633" width="11.6640625" customWidth="1"/>
    <col min="5634" max="5634" width="6.53125" customWidth="1"/>
    <col min="5635" max="5635" width="43.86328125" customWidth="1"/>
    <col min="5636" max="5636" width="9.53125" customWidth="1"/>
    <col min="5637" max="5637" width="11.6640625" customWidth="1"/>
    <col min="5638" max="5638" width="11.46484375" customWidth="1"/>
    <col min="5639" max="5639" width="15.46484375" customWidth="1"/>
    <col min="5640" max="5640" width="33.53125" customWidth="1"/>
    <col min="5641" max="5641" width="20.1328125" customWidth="1"/>
    <col min="5642" max="5642" width="37.53125" customWidth="1"/>
    <col min="5643" max="5643" width="19.1328125" customWidth="1"/>
    <col min="5888" max="5888" width="0" hidden="1" customWidth="1"/>
    <col min="5889" max="5889" width="11.6640625" customWidth="1"/>
    <col min="5890" max="5890" width="6.53125" customWidth="1"/>
    <col min="5891" max="5891" width="43.86328125" customWidth="1"/>
    <col min="5892" max="5892" width="9.53125" customWidth="1"/>
    <col min="5893" max="5893" width="11.6640625" customWidth="1"/>
    <col min="5894" max="5894" width="11.46484375" customWidth="1"/>
    <col min="5895" max="5895" width="15.46484375" customWidth="1"/>
    <col min="5896" max="5896" width="33.53125" customWidth="1"/>
    <col min="5897" max="5897" width="20.1328125" customWidth="1"/>
    <col min="5898" max="5898" width="37.53125" customWidth="1"/>
    <col min="5899" max="5899" width="19.1328125" customWidth="1"/>
    <col min="6144" max="6144" width="0" hidden="1" customWidth="1"/>
    <col min="6145" max="6145" width="11.6640625" customWidth="1"/>
    <col min="6146" max="6146" width="6.53125" customWidth="1"/>
    <col min="6147" max="6147" width="43.86328125" customWidth="1"/>
    <col min="6148" max="6148" width="9.53125" customWidth="1"/>
    <col min="6149" max="6149" width="11.6640625" customWidth="1"/>
    <col min="6150" max="6150" width="11.46484375" customWidth="1"/>
    <col min="6151" max="6151" width="15.46484375" customWidth="1"/>
    <col min="6152" max="6152" width="33.53125" customWidth="1"/>
    <col min="6153" max="6153" width="20.1328125" customWidth="1"/>
    <col min="6154" max="6154" width="37.53125" customWidth="1"/>
    <col min="6155" max="6155" width="19.1328125" customWidth="1"/>
    <col min="6400" max="6400" width="0" hidden="1" customWidth="1"/>
    <col min="6401" max="6401" width="11.6640625" customWidth="1"/>
    <col min="6402" max="6402" width="6.53125" customWidth="1"/>
    <col min="6403" max="6403" width="43.86328125" customWidth="1"/>
    <col min="6404" max="6404" width="9.53125" customWidth="1"/>
    <col min="6405" max="6405" width="11.6640625" customWidth="1"/>
    <col min="6406" max="6406" width="11.46484375" customWidth="1"/>
    <col min="6407" max="6407" width="15.46484375" customWidth="1"/>
    <col min="6408" max="6408" width="33.53125" customWidth="1"/>
    <col min="6409" max="6409" width="20.1328125" customWidth="1"/>
    <col min="6410" max="6410" width="37.53125" customWidth="1"/>
    <col min="6411" max="6411" width="19.1328125" customWidth="1"/>
    <col min="6656" max="6656" width="0" hidden="1" customWidth="1"/>
    <col min="6657" max="6657" width="11.6640625" customWidth="1"/>
    <col min="6658" max="6658" width="6.53125" customWidth="1"/>
    <col min="6659" max="6659" width="43.86328125" customWidth="1"/>
    <col min="6660" max="6660" width="9.53125" customWidth="1"/>
    <col min="6661" max="6661" width="11.6640625" customWidth="1"/>
    <col min="6662" max="6662" width="11.46484375" customWidth="1"/>
    <col min="6663" max="6663" width="15.46484375" customWidth="1"/>
    <col min="6664" max="6664" width="33.53125" customWidth="1"/>
    <col min="6665" max="6665" width="20.1328125" customWidth="1"/>
    <col min="6666" max="6666" width="37.53125" customWidth="1"/>
    <col min="6667" max="6667" width="19.1328125" customWidth="1"/>
    <col min="6912" max="6912" width="0" hidden="1" customWidth="1"/>
    <col min="6913" max="6913" width="11.6640625" customWidth="1"/>
    <col min="6914" max="6914" width="6.53125" customWidth="1"/>
    <col min="6915" max="6915" width="43.86328125" customWidth="1"/>
    <col min="6916" max="6916" width="9.53125" customWidth="1"/>
    <col min="6917" max="6917" width="11.6640625" customWidth="1"/>
    <col min="6918" max="6918" width="11.46484375" customWidth="1"/>
    <col min="6919" max="6919" width="15.46484375" customWidth="1"/>
    <col min="6920" max="6920" width="33.53125" customWidth="1"/>
    <col min="6921" max="6921" width="20.1328125" customWidth="1"/>
    <col min="6922" max="6922" width="37.53125" customWidth="1"/>
    <col min="6923" max="6923" width="19.1328125" customWidth="1"/>
    <col min="7168" max="7168" width="0" hidden="1" customWidth="1"/>
    <col min="7169" max="7169" width="11.6640625" customWidth="1"/>
    <col min="7170" max="7170" width="6.53125" customWidth="1"/>
    <col min="7171" max="7171" width="43.86328125" customWidth="1"/>
    <col min="7172" max="7172" width="9.53125" customWidth="1"/>
    <col min="7173" max="7173" width="11.6640625" customWidth="1"/>
    <col min="7174" max="7174" width="11.46484375" customWidth="1"/>
    <col min="7175" max="7175" width="15.46484375" customWidth="1"/>
    <col min="7176" max="7176" width="33.53125" customWidth="1"/>
    <col min="7177" max="7177" width="20.1328125" customWidth="1"/>
    <col min="7178" max="7178" width="37.53125" customWidth="1"/>
    <col min="7179" max="7179" width="19.1328125" customWidth="1"/>
    <col min="7424" max="7424" width="0" hidden="1" customWidth="1"/>
    <col min="7425" max="7425" width="11.6640625" customWidth="1"/>
    <col min="7426" max="7426" width="6.53125" customWidth="1"/>
    <col min="7427" max="7427" width="43.86328125" customWidth="1"/>
    <col min="7428" max="7428" width="9.53125" customWidth="1"/>
    <col min="7429" max="7429" width="11.6640625" customWidth="1"/>
    <col min="7430" max="7430" width="11.46484375" customWidth="1"/>
    <col min="7431" max="7431" width="15.46484375" customWidth="1"/>
    <col min="7432" max="7432" width="33.53125" customWidth="1"/>
    <col min="7433" max="7433" width="20.1328125" customWidth="1"/>
    <col min="7434" max="7434" width="37.53125" customWidth="1"/>
    <col min="7435" max="7435" width="19.1328125" customWidth="1"/>
    <col min="7680" max="7680" width="0" hidden="1" customWidth="1"/>
    <col min="7681" max="7681" width="11.6640625" customWidth="1"/>
    <col min="7682" max="7682" width="6.53125" customWidth="1"/>
    <col min="7683" max="7683" width="43.86328125" customWidth="1"/>
    <col min="7684" max="7684" width="9.53125" customWidth="1"/>
    <col min="7685" max="7685" width="11.6640625" customWidth="1"/>
    <col min="7686" max="7686" width="11.46484375" customWidth="1"/>
    <col min="7687" max="7687" width="15.46484375" customWidth="1"/>
    <col min="7688" max="7688" width="33.53125" customWidth="1"/>
    <col min="7689" max="7689" width="20.1328125" customWidth="1"/>
    <col min="7690" max="7690" width="37.53125" customWidth="1"/>
    <col min="7691" max="7691" width="19.1328125" customWidth="1"/>
    <col min="7936" max="7936" width="0" hidden="1" customWidth="1"/>
    <col min="7937" max="7937" width="11.6640625" customWidth="1"/>
    <col min="7938" max="7938" width="6.53125" customWidth="1"/>
    <col min="7939" max="7939" width="43.86328125" customWidth="1"/>
    <col min="7940" max="7940" width="9.53125" customWidth="1"/>
    <col min="7941" max="7941" width="11.6640625" customWidth="1"/>
    <col min="7942" max="7942" width="11.46484375" customWidth="1"/>
    <col min="7943" max="7943" width="15.46484375" customWidth="1"/>
    <col min="7944" max="7944" width="33.53125" customWidth="1"/>
    <col min="7945" max="7945" width="20.1328125" customWidth="1"/>
    <col min="7946" max="7946" width="37.53125" customWidth="1"/>
    <col min="7947" max="7947" width="19.1328125" customWidth="1"/>
    <col min="8192" max="8192" width="0" hidden="1" customWidth="1"/>
    <col min="8193" max="8193" width="11.6640625" customWidth="1"/>
    <col min="8194" max="8194" width="6.53125" customWidth="1"/>
    <col min="8195" max="8195" width="43.86328125" customWidth="1"/>
    <col min="8196" max="8196" width="9.53125" customWidth="1"/>
    <col min="8197" max="8197" width="11.6640625" customWidth="1"/>
    <col min="8198" max="8198" width="11.46484375" customWidth="1"/>
    <col min="8199" max="8199" width="15.46484375" customWidth="1"/>
    <col min="8200" max="8200" width="33.53125" customWidth="1"/>
    <col min="8201" max="8201" width="20.1328125" customWidth="1"/>
    <col min="8202" max="8202" width="37.53125" customWidth="1"/>
    <col min="8203" max="8203" width="19.1328125" customWidth="1"/>
    <col min="8448" max="8448" width="0" hidden="1" customWidth="1"/>
    <col min="8449" max="8449" width="11.6640625" customWidth="1"/>
    <col min="8450" max="8450" width="6.53125" customWidth="1"/>
    <col min="8451" max="8451" width="43.86328125" customWidth="1"/>
    <col min="8452" max="8452" width="9.53125" customWidth="1"/>
    <col min="8453" max="8453" width="11.6640625" customWidth="1"/>
    <col min="8454" max="8454" width="11.46484375" customWidth="1"/>
    <col min="8455" max="8455" width="15.46484375" customWidth="1"/>
    <col min="8456" max="8456" width="33.53125" customWidth="1"/>
    <col min="8457" max="8457" width="20.1328125" customWidth="1"/>
    <col min="8458" max="8458" width="37.53125" customWidth="1"/>
    <col min="8459" max="8459" width="19.1328125" customWidth="1"/>
    <col min="8704" max="8704" width="0" hidden="1" customWidth="1"/>
    <col min="8705" max="8705" width="11.6640625" customWidth="1"/>
    <col min="8706" max="8706" width="6.53125" customWidth="1"/>
    <col min="8707" max="8707" width="43.86328125" customWidth="1"/>
    <col min="8708" max="8708" width="9.53125" customWidth="1"/>
    <col min="8709" max="8709" width="11.6640625" customWidth="1"/>
    <col min="8710" max="8710" width="11.46484375" customWidth="1"/>
    <col min="8711" max="8711" width="15.46484375" customWidth="1"/>
    <col min="8712" max="8712" width="33.53125" customWidth="1"/>
    <col min="8713" max="8713" width="20.1328125" customWidth="1"/>
    <col min="8714" max="8714" width="37.53125" customWidth="1"/>
    <col min="8715" max="8715" width="19.1328125" customWidth="1"/>
    <col min="8960" max="8960" width="0" hidden="1" customWidth="1"/>
    <col min="8961" max="8961" width="11.6640625" customWidth="1"/>
    <col min="8962" max="8962" width="6.53125" customWidth="1"/>
    <col min="8963" max="8963" width="43.86328125" customWidth="1"/>
    <col min="8964" max="8964" width="9.53125" customWidth="1"/>
    <col min="8965" max="8965" width="11.6640625" customWidth="1"/>
    <col min="8966" max="8966" width="11.46484375" customWidth="1"/>
    <col min="8967" max="8967" width="15.46484375" customWidth="1"/>
    <col min="8968" max="8968" width="33.53125" customWidth="1"/>
    <col min="8969" max="8969" width="20.1328125" customWidth="1"/>
    <col min="8970" max="8970" width="37.53125" customWidth="1"/>
    <col min="8971" max="8971" width="19.1328125" customWidth="1"/>
    <col min="9216" max="9216" width="0" hidden="1" customWidth="1"/>
    <col min="9217" max="9217" width="11.6640625" customWidth="1"/>
    <col min="9218" max="9218" width="6.53125" customWidth="1"/>
    <col min="9219" max="9219" width="43.86328125" customWidth="1"/>
    <col min="9220" max="9220" width="9.53125" customWidth="1"/>
    <col min="9221" max="9221" width="11.6640625" customWidth="1"/>
    <col min="9222" max="9222" width="11.46484375" customWidth="1"/>
    <col min="9223" max="9223" width="15.46484375" customWidth="1"/>
    <col min="9224" max="9224" width="33.53125" customWidth="1"/>
    <col min="9225" max="9225" width="20.1328125" customWidth="1"/>
    <col min="9226" max="9226" width="37.53125" customWidth="1"/>
    <col min="9227" max="9227" width="19.1328125" customWidth="1"/>
    <col min="9472" max="9472" width="0" hidden="1" customWidth="1"/>
    <col min="9473" max="9473" width="11.6640625" customWidth="1"/>
    <col min="9474" max="9474" width="6.53125" customWidth="1"/>
    <col min="9475" max="9475" width="43.86328125" customWidth="1"/>
    <col min="9476" max="9476" width="9.53125" customWidth="1"/>
    <col min="9477" max="9477" width="11.6640625" customWidth="1"/>
    <col min="9478" max="9478" width="11.46484375" customWidth="1"/>
    <col min="9479" max="9479" width="15.46484375" customWidth="1"/>
    <col min="9480" max="9480" width="33.53125" customWidth="1"/>
    <col min="9481" max="9481" width="20.1328125" customWidth="1"/>
    <col min="9482" max="9482" width="37.53125" customWidth="1"/>
    <col min="9483" max="9483" width="19.1328125" customWidth="1"/>
    <col min="9728" max="9728" width="0" hidden="1" customWidth="1"/>
    <col min="9729" max="9729" width="11.6640625" customWidth="1"/>
    <col min="9730" max="9730" width="6.53125" customWidth="1"/>
    <col min="9731" max="9731" width="43.86328125" customWidth="1"/>
    <col min="9732" max="9732" width="9.53125" customWidth="1"/>
    <col min="9733" max="9733" width="11.6640625" customWidth="1"/>
    <col min="9734" max="9734" width="11.46484375" customWidth="1"/>
    <col min="9735" max="9735" width="15.46484375" customWidth="1"/>
    <col min="9736" max="9736" width="33.53125" customWidth="1"/>
    <col min="9737" max="9737" width="20.1328125" customWidth="1"/>
    <col min="9738" max="9738" width="37.53125" customWidth="1"/>
    <col min="9739" max="9739" width="19.1328125" customWidth="1"/>
    <col min="9984" max="9984" width="0" hidden="1" customWidth="1"/>
    <col min="9985" max="9985" width="11.6640625" customWidth="1"/>
    <col min="9986" max="9986" width="6.53125" customWidth="1"/>
    <col min="9987" max="9987" width="43.86328125" customWidth="1"/>
    <col min="9988" max="9988" width="9.53125" customWidth="1"/>
    <col min="9989" max="9989" width="11.6640625" customWidth="1"/>
    <col min="9990" max="9990" width="11.46484375" customWidth="1"/>
    <col min="9991" max="9991" width="15.46484375" customWidth="1"/>
    <col min="9992" max="9992" width="33.53125" customWidth="1"/>
    <col min="9993" max="9993" width="20.1328125" customWidth="1"/>
    <col min="9994" max="9994" width="37.53125" customWidth="1"/>
    <col min="9995" max="9995" width="19.1328125" customWidth="1"/>
    <col min="10240" max="10240" width="0" hidden="1" customWidth="1"/>
    <col min="10241" max="10241" width="11.6640625" customWidth="1"/>
    <col min="10242" max="10242" width="6.53125" customWidth="1"/>
    <col min="10243" max="10243" width="43.86328125" customWidth="1"/>
    <col min="10244" max="10244" width="9.53125" customWidth="1"/>
    <col min="10245" max="10245" width="11.6640625" customWidth="1"/>
    <col min="10246" max="10246" width="11.46484375" customWidth="1"/>
    <col min="10247" max="10247" width="15.46484375" customWidth="1"/>
    <col min="10248" max="10248" width="33.53125" customWidth="1"/>
    <col min="10249" max="10249" width="20.1328125" customWidth="1"/>
    <col min="10250" max="10250" width="37.53125" customWidth="1"/>
    <col min="10251" max="10251" width="19.1328125" customWidth="1"/>
    <col min="10496" max="10496" width="0" hidden="1" customWidth="1"/>
    <col min="10497" max="10497" width="11.6640625" customWidth="1"/>
    <col min="10498" max="10498" width="6.53125" customWidth="1"/>
    <col min="10499" max="10499" width="43.86328125" customWidth="1"/>
    <col min="10500" max="10500" width="9.53125" customWidth="1"/>
    <col min="10501" max="10501" width="11.6640625" customWidth="1"/>
    <col min="10502" max="10502" width="11.46484375" customWidth="1"/>
    <col min="10503" max="10503" width="15.46484375" customWidth="1"/>
    <col min="10504" max="10504" width="33.53125" customWidth="1"/>
    <col min="10505" max="10505" width="20.1328125" customWidth="1"/>
    <col min="10506" max="10506" width="37.53125" customWidth="1"/>
    <col min="10507" max="10507" width="19.1328125" customWidth="1"/>
    <col min="10752" max="10752" width="0" hidden="1" customWidth="1"/>
    <col min="10753" max="10753" width="11.6640625" customWidth="1"/>
    <col min="10754" max="10754" width="6.53125" customWidth="1"/>
    <col min="10755" max="10755" width="43.86328125" customWidth="1"/>
    <col min="10756" max="10756" width="9.53125" customWidth="1"/>
    <col min="10757" max="10757" width="11.6640625" customWidth="1"/>
    <col min="10758" max="10758" width="11.46484375" customWidth="1"/>
    <col min="10759" max="10759" width="15.46484375" customWidth="1"/>
    <col min="10760" max="10760" width="33.53125" customWidth="1"/>
    <col min="10761" max="10761" width="20.1328125" customWidth="1"/>
    <col min="10762" max="10762" width="37.53125" customWidth="1"/>
    <col min="10763" max="10763" width="19.1328125" customWidth="1"/>
    <col min="11008" max="11008" width="0" hidden="1" customWidth="1"/>
    <col min="11009" max="11009" width="11.6640625" customWidth="1"/>
    <col min="11010" max="11010" width="6.53125" customWidth="1"/>
    <col min="11011" max="11011" width="43.86328125" customWidth="1"/>
    <col min="11012" max="11012" width="9.53125" customWidth="1"/>
    <col min="11013" max="11013" width="11.6640625" customWidth="1"/>
    <col min="11014" max="11014" width="11.46484375" customWidth="1"/>
    <col min="11015" max="11015" width="15.46484375" customWidth="1"/>
    <col min="11016" max="11016" width="33.53125" customWidth="1"/>
    <col min="11017" max="11017" width="20.1328125" customWidth="1"/>
    <col min="11018" max="11018" width="37.53125" customWidth="1"/>
    <col min="11019" max="11019" width="19.1328125" customWidth="1"/>
    <col min="11264" max="11264" width="0" hidden="1" customWidth="1"/>
    <col min="11265" max="11265" width="11.6640625" customWidth="1"/>
    <col min="11266" max="11266" width="6.53125" customWidth="1"/>
    <col min="11267" max="11267" width="43.86328125" customWidth="1"/>
    <col min="11268" max="11268" width="9.53125" customWidth="1"/>
    <col min="11269" max="11269" width="11.6640625" customWidth="1"/>
    <col min="11270" max="11270" width="11.46484375" customWidth="1"/>
    <col min="11271" max="11271" width="15.46484375" customWidth="1"/>
    <col min="11272" max="11272" width="33.53125" customWidth="1"/>
    <col min="11273" max="11273" width="20.1328125" customWidth="1"/>
    <col min="11274" max="11274" width="37.53125" customWidth="1"/>
    <col min="11275" max="11275" width="19.1328125" customWidth="1"/>
    <col min="11520" max="11520" width="0" hidden="1" customWidth="1"/>
    <col min="11521" max="11521" width="11.6640625" customWidth="1"/>
    <col min="11522" max="11522" width="6.53125" customWidth="1"/>
    <col min="11523" max="11523" width="43.86328125" customWidth="1"/>
    <col min="11524" max="11524" width="9.53125" customWidth="1"/>
    <col min="11525" max="11525" width="11.6640625" customWidth="1"/>
    <col min="11526" max="11526" width="11.46484375" customWidth="1"/>
    <col min="11527" max="11527" width="15.46484375" customWidth="1"/>
    <col min="11528" max="11528" width="33.53125" customWidth="1"/>
    <col min="11529" max="11529" width="20.1328125" customWidth="1"/>
    <col min="11530" max="11530" width="37.53125" customWidth="1"/>
    <col min="11531" max="11531" width="19.1328125" customWidth="1"/>
    <col min="11776" max="11776" width="0" hidden="1" customWidth="1"/>
    <col min="11777" max="11777" width="11.6640625" customWidth="1"/>
    <col min="11778" max="11778" width="6.53125" customWidth="1"/>
    <col min="11779" max="11779" width="43.86328125" customWidth="1"/>
    <col min="11780" max="11780" width="9.53125" customWidth="1"/>
    <col min="11781" max="11781" width="11.6640625" customWidth="1"/>
    <col min="11782" max="11782" width="11.46484375" customWidth="1"/>
    <col min="11783" max="11783" width="15.46484375" customWidth="1"/>
    <col min="11784" max="11784" width="33.53125" customWidth="1"/>
    <col min="11785" max="11785" width="20.1328125" customWidth="1"/>
    <col min="11786" max="11786" width="37.53125" customWidth="1"/>
    <col min="11787" max="11787" width="19.1328125" customWidth="1"/>
    <col min="12032" max="12032" width="0" hidden="1" customWidth="1"/>
    <col min="12033" max="12033" width="11.6640625" customWidth="1"/>
    <col min="12034" max="12034" width="6.53125" customWidth="1"/>
    <col min="12035" max="12035" width="43.86328125" customWidth="1"/>
    <col min="12036" max="12036" width="9.53125" customWidth="1"/>
    <col min="12037" max="12037" width="11.6640625" customWidth="1"/>
    <col min="12038" max="12038" width="11.46484375" customWidth="1"/>
    <col min="12039" max="12039" width="15.46484375" customWidth="1"/>
    <col min="12040" max="12040" width="33.53125" customWidth="1"/>
    <col min="12041" max="12041" width="20.1328125" customWidth="1"/>
    <col min="12042" max="12042" width="37.53125" customWidth="1"/>
    <col min="12043" max="12043" width="19.1328125" customWidth="1"/>
    <col min="12288" max="12288" width="0" hidden="1" customWidth="1"/>
    <col min="12289" max="12289" width="11.6640625" customWidth="1"/>
    <col min="12290" max="12290" width="6.53125" customWidth="1"/>
    <col min="12291" max="12291" width="43.86328125" customWidth="1"/>
    <col min="12292" max="12292" width="9.53125" customWidth="1"/>
    <col min="12293" max="12293" width="11.6640625" customWidth="1"/>
    <col min="12294" max="12294" width="11.46484375" customWidth="1"/>
    <col min="12295" max="12295" width="15.46484375" customWidth="1"/>
    <col min="12296" max="12296" width="33.53125" customWidth="1"/>
    <col min="12297" max="12297" width="20.1328125" customWidth="1"/>
    <col min="12298" max="12298" width="37.53125" customWidth="1"/>
    <col min="12299" max="12299" width="19.1328125" customWidth="1"/>
    <col min="12544" max="12544" width="0" hidden="1" customWidth="1"/>
    <col min="12545" max="12545" width="11.6640625" customWidth="1"/>
    <col min="12546" max="12546" width="6.53125" customWidth="1"/>
    <col min="12547" max="12547" width="43.86328125" customWidth="1"/>
    <col min="12548" max="12548" width="9.53125" customWidth="1"/>
    <col min="12549" max="12549" width="11.6640625" customWidth="1"/>
    <col min="12550" max="12550" width="11.46484375" customWidth="1"/>
    <col min="12551" max="12551" width="15.46484375" customWidth="1"/>
    <col min="12552" max="12552" width="33.53125" customWidth="1"/>
    <col min="12553" max="12553" width="20.1328125" customWidth="1"/>
    <col min="12554" max="12554" width="37.53125" customWidth="1"/>
    <col min="12555" max="12555" width="19.1328125" customWidth="1"/>
    <col min="12800" max="12800" width="0" hidden="1" customWidth="1"/>
    <col min="12801" max="12801" width="11.6640625" customWidth="1"/>
    <col min="12802" max="12802" width="6.53125" customWidth="1"/>
    <col min="12803" max="12803" width="43.86328125" customWidth="1"/>
    <col min="12804" max="12804" width="9.53125" customWidth="1"/>
    <col min="12805" max="12805" width="11.6640625" customWidth="1"/>
    <col min="12806" max="12806" width="11.46484375" customWidth="1"/>
    <col min="12807" max="12807" width="15.46484375" customWidth="1"/>
    <col min="12808" max="12808" width="33.53125" customWidth="1"/>
    <col min="12809" max="12809" width="20.1328125" customWidth="1"/>
    <col min="12810" max="12810" width="37.53125" customWidth="1"/>
    <col min="12811" max="12811" width="19.1328125" customWidth="1"/>
    <col min="13056" max="13056" width="0" hidden="1" customWidth="1"/>
    <col min="13057" max="13057" width="11.6640625" customWidth="1"/>
    <col min="13058" max="13058" width="6.53125" customWidth="1"/>
    <col min="13059" max="13059" width="43.86328125" customWidth="1"/>
    <col min="13060" max="13060" width="9.53125" customWidth="1"/>
    <col min="13061" max="13061" width="11.6640625" customWidth="1"/>
    <col min="13062" max="13062" width="11.46484375" customWidth="1"/>
    <col min="13063" max="13063" width="15.46484375" customWidth="1"/>
    <col min="13064" max="13064" width="33.53125" customWidth="1"/>
    <col min="13065" max="13065" width="20.1328125" customWidth="1"/>
    <col min="13066" max="13066" width="37.53125" customWidth="1"/>
    <col min="13067" max="13067" width="19.1328125" customWidth="1"/>
    <col min="13312" max="13312" width="0" hidden="1" customWidth="1"/>
    <col min="13313" max="13313" width="11.6640625" customWidth="1"/>
    <col min="13314" max="13314" width="6.53125" customWidth="1"/>
    <col min="13315" max="13315" width="43.86328125" customWidth="1"/>
    <col min="13316" max="13316" width="9.53125" customWidth="1"/>
    <col min="13317" max="13317" width="11.6640625" customWidth="1"/>
    <col min="13318" max="13318" width="11.46484375" customWidth="1"/>
    <col min="13319" max="13319" width="15.46484375" customWidth="1"/>
    <col min="13320" max="13320" width="33.53125" customWidth="1"/>
    <col min="13321" max="13321" width="20.1328125" customWidth="1"/>
    <col min="13322" max="13322" width="37.53125" customWidth="1"/>
    <col min="13323" max="13323" width="19.1328125" customWidth="1"/>
    <col min="13568" max="13568" width="0" hidden="1" customWidth="1"/>
    <col min="13569" max="13569" width="11.6640625" customWidth="1"/>
    <col min="13570" max="13570" width="6.53125" customWidth="1"/>
    <col min="13571" max="13571" width="43.86328125" customWidth="1"/>
    <col min="13572" max="13572" width="9.53125" customWidth="1"/>
    <col min="13573" max="13573" width="11.6640625" customWidth="1"/>
    <col min="13574" max="13574" width="11.46484375" customWidth="1"/>
    <col min="13575" max="13575" width="15.46484375" customWidth="1"/>
    <col min="13576" max="13576" width="33.53125" customWidth="1"/>
    <col min="13577" max="13577" width="20.1328125" customWidth="1"/>
    <col min="13578" max="13578" width="37.53125" customWidth="1"/>
    <col min="13579" max="13579" width="19.1328125" customWidth="1"/>
    <col min="13824" max="13824" width="0" hidden="1" customWidth="1"/>
    <col min="13825" max="13825" width="11.6640625" customWidth="1"/>
    <col min="13826" max="13826" width="6.53125" customWidth="1"/>
    <col min="13827" max="13827" width="43.86328125" customWidth="1"/>
    <col min="13828" max="13828" width="9.53125" customWidth="1"/>
    <col min="13829" max="13829" width="11.6640625" customWidth="1"/>
    <col min="13830" max="13830" width="11.46484375" customWidth="1"/>
    <col min="13831" max="13831" width="15.46484375" customWidth="1"/>
    <col min="13832" max="13832" width="33.53125" customWidth="1"/>
    <col min="13833" max="13833" width="20.1328125" customWidth="1"/>
    <col min="13834" max="13834" width="37.53125" customWidth="1"/>
    <col min="13835" max="13835" width="19.1328125" customWidth="1"/>
    <col min="14080" max="14080" width="0" hidden="1" customWidth="1"/>
    <col min="14081" max="14081" width="11.6640625" customWidth="1"/>
    <col min="14082" max="14082" width="6.53125" customWidth="1"/>
    <col min="14083" max="14083" width="43.86328125" customWidth="1"/>
    <col min="14084" max="14084" width="9.53125" customWidth="1"/>
    <col min="14085" max="14085" width="11.6640625" customWidth="1"/>
    <col min="14086" max="14086" width="11.46484375" customWidth="1"/>
    <col min="14087" max="14087" width="15.46484375" customWidth="1"/>
    <col min="14088" max="14088" width="33.53125" customWidth="1"/>
    <col min="14089" max="14089" width="20.1328125" customWidth="1"/>
    <col min="14090" max="14090" width="37.53125" customWidth="1"/>
    <col min="14091" max="14091" width="19.1328125" customWidth="1"/>
    <col min="14336" max="14336" width="0" hidden="1" customWidth="1"/>
    <col min="14337" max="14337" width="11.6640625" customWidth="1"/>
    <col min="14338" max="14338" width="6.53125" customWidth="1"/>
    <col min="14339" max="14339" width="43.86328125" customWidth="1"/>
    <col min="14340" max="14340" width="9.53125" customWidth="1"/>
    <col min="14341" max="14341" width="11.6640625" customWidth="1"/>
    <col min="14342" max="14342" width="11.46484375" customWidth="1"/>
    <col min="14343" max="14343" width="15.46484375" customWidth="1"/>
    <col min="14344" max="14344" width="33.53125" customWidth="1"/>
    <col min="14345" max="14345" width="20.1328125" customWidth="1"/>
    <col min="14346" max="14346" width="37.53125" customWidth="1"/>
    <col min="14347" max="14347" width="19.1328125" customWidth="1"/>
    <col min="14592" max="14592" width="0" hidden="1" customWidth="1"/>
    <col min="14593" max="14593" width="11.6640625" customWidth="1"/>
    <col min="14594" max="14594" width="6.53125" customWidth="1"/>
    <col min="14595" max="14595" width="43.86328125" customWidth="1"/>
    <col min="14596" max="14596" width="9.53125" customWidth="1"/>
    <col min="14597" max="14597" width="11.6640625" customWidth="1"/>
    <col min="14598" max="14598" width="11.46484375" customWidth="1"/>
    <col min="14599" max="14599" width="15.46484375" customWidth="1"/>
    <col min="14600" max="14600" width="33.53125" customWidth="1"/>
    <col min="14601" max="14601" width="20.1328125" customWidth="1"/>
    <col min="14602" max="14602" width="37.53125" customWidth="1"/>
    <col min="14603" max="14603" width="19.1328125" customWidth="1"/>
    <col min="14848" max="14848" width="0" hidden="1" customWidth="1"/>
    <col min="14849" max="14849" width="11.6640625" customWidth="1"/>
    <col min="14850" max="14850" width="6.53125" customWidth="1"/>
    <col min="14851" max="14851" width="43.86328125" customWidth="1"/>
    <col min="14852" max="14852" width="9.53125" customWidth="1"/>
    <col min="14853" max="14853" width="11.6640625" customWidth="1"/>
    <col min="14854" max="14854" width="11.46484375" customWidth="1"/>
    <col min="14855" max="14855" width="15.46484375" customWidth="1"/>
    <col min="14856" max="14856" width="33.53125" customWidth="1"/>
    <col min="14857" max="14857" width="20.1328125" customWidth="1"/>
    <col min="14858" max="14858" width="37.53125" customWidth="1"/>
    <col min="14859" max="14859" width="19.1328125" customWidth="1"/>
    <col min="15104" max="15104" width="0" hidden="1" customWidth="1"/>
    <col min="15105" max="15105" width="11.6640625" customWidth="1"/>
    <col min="15106" max="15106" width="6.53125" customWidth="1"/>
    <col min="15107" max="15107" width="43.86328125" customWidth="1"/>
    <col min="15108" max="15108" width="9.53125" customWidth="1"/>
    <col min="15109" max="15109" width="11.6640625" customWidth="1"/>
    <col min="15110" max="15110" width="11.46484375" customWidth="1"/>
    <col min="15111" max="15111" width="15.46484375" customWidth="1"/>
    <col min="15112" max="15112" width="33.53125" customWidth="1"/>
    <col min="15113" max="15113" width="20.1328125" customWidth="1"/>
    <col min="15114" max="15114" width="37.53125" customWidth="1"/>
    <col min="15115" max="15115" width="19.1328125" customWidth="1"/>
    <col min="15360" max="15360" width="0" hidden="1" customWidth="1"/>
    <col min="15361" max="15361" width="11.6640625" customWidth="1"/>
    <col min="15362" max="15362" width="6.53125" customWidth="1"/>
    <col min="15363" max="15363" width="43.86328125" customWidth="1"/>
    <col min="15364" max="15364" width="9.53125" customWidth="1"/>
    <col min="15365" max="15365" width="11.6640625" customWidth="1"/>
    <col min="15366" max="15366" width="11.46484375" customWidth="1"/>
    <col min="15367" max="15367" width="15.46484375" customWidth="1"/>
    <col min="15368" max="15368" width="33.53125" customWidth="1"/>
    <col min="15369" max="15369" width="20.1328125" customWidth="1"/>
    <col min="15370" max="15370" width="37.53125" customWidth="1"/>
    <col min="15371" max="15371" width="19.1328125" customWidth="1"/>
    <col min="15616" max="15616" width="0" hidden="1" customWidth="1"/>
    <col min="15617" max="15617" width="11.6640625" customWidth="1"/>
    <col min="15618" max="15618" width="6.53125" customWidth="1"/>
    <col min="15619" max="15619" width="43.86328125" customWidth="1"/>
    <col min="15620" max="15620" width="9.53125" customWidth="1"/>
    <col min="15621" max="15621" width="11.6640625" customWidth="1"/>
    <col min="15622" max="15622" width="11.46484375" customWidth="1"/>
    <col min="15623" max="15623" width="15.46484375" customWidth="1"/>
    <col min="15624" max="15624" width="33.53125" customWidth="1"/>
    <col min="15625" max="15625" width="20.1328125" customWidth="1"/>
    <col min="15626" max="15626" width="37.53125" customWidth="1"/>
    <col min="15627" max="15627" width="19.1328125" customWidth="1"/>
    <col min="15872" max="15872" width="0" hidden="1" customWidth="1"/>
    <col min="15873" max="15873" width="11.6640625" customWidth="1"/>
    <col min="15874" max="15874" width="6.53125" customWidth="1"/>
    <col min="15875" max="15875" width="43.86328125" customWidth="1"/>
    <col min="15876" max="15876" width="9.53125" customWidth="1"/>
    <col min="15877" max="15877" width="11.6640625" customWidth="1"/>
    <col min="15878" max="15878" width="11.46484375" customWidth="1"/>
    <col min="15879" max="15879" width="15.46484375" customWidth="1"/>
    <col min="15880" max="15880" width="33.53125" customWidth="1"/>
    <col min="15881" max="15881" width="20.1328125" customWidth="1"/>
    <col min="15882" max="15882" width="37.53125" customWidth="1"/>
    <col min="15883" max="15883" width="19.1328125" customWidth="1"/>
    <col min="16128" max="16128" width="0" hidden="1" customWidth="1"/>
    <col min="16129" max="16129" width="11.6640625" customWidth="1"/>
    <col min="16130" max="16130" width="6.53125" customWidth="1"/>
    <col min="16131" max="16131" width="43.86328125" customWidth="1"/>
    <col min="16132" max="16132" width="9.53125" customWidth="1"/>
    <col min="16133" max="16133" width="11.6640625" customWidth="1"/>
    <col min="16134" max="16134" width="11.46484375" customWidth="1"/>
    <col min="16135" max="16135" width="15.46484375" customWidth="1"/>
    <col min="16136" max="16136" width="33.53125" customWidth="1"/>
    <col min="16137" max="16137" width="20.1328125" customWidth="1"/>
    <col min="16138" max="16138" width="37.53125" customWidth="1"/>
    <col min="16139" max="16139" width="19.1328125" customWidth="1"/>
  </cols>
  <sheetData>
    <row r="1" spans="3:11" ht="12.75" customHeight="1">
      <c r="C1" s="26"/>
      <c r="D1" s="26"/>
      <c r="E1" s="26"/>
      <c r="F1" s="27"/>
      <c r="G1" s="26"/>
      <c r="H1" s="28"/>
      <c r="I1" s="1"/>
      <c r="J1" s="2"/>
      <c r="K1" s="2"/>
    </row>
    <row r="2" spans="3:11" ht="14.65" thickBot="1">
      <c r="C2" s="29"/>
      <c r="D2" s="29"/>
      <c r="E2" s="29"/>
      <c r="F2" s="30"/>
      <c r="G2" s="29"/>
      <c r="H2" s="31"/>
      <c r="I2" s="1"/>
      <c r="J2" s="2"/>
      <c r="K2" s="2"/>
    </row>
    <row r="3" spans="3:11" ht="12.75" customHeight="1">
      <c r="C3" s="74" t="s">
        <v>104</v>
      </c>
      <c r="D3" s="75"/>
      <c r="E3" s="75"/>
      <c r="F3" s="75"/>
      <c r="G3" s="75"/>
      <c r="H3" s="76"/>
      <c r="I3" s="3"/>
      <c r="J3" s="2"/>
      <c r="K3" s="2"/>
    </row>
    <row r="4" spans="3:11">
      <c r="C4" s="77"/>
      <c r="D4" s="78"/>
      <c r="E4" s="78"/>
      <c r="F4" s="78"/>
      <c r="G4" s="78"/>
      <c r="H4" s="79"/>
      <c r="I4" s="3"/>
      <c r="J4" s="4"/>
      <c r="K4" s="4"/>
    </row>
    <row r="5" spans="3:11">
      <c r="C5" s="77"/>
      <c r="D5" s="78"/>
      <c r="E5" s="78"/>
      <c r="F5" s="78"/>
      <c r="G5" s="78"/>
      <c r="H5" s="79"/>
    </row>
    <row r="6" spans="3:11" ht="14.65" thickBot="1">
      <c r="C6" s="80"/>
      <c r="D6" s="81"/>
      <c r="E6" s="81"/>
      <c r="F6" s="81"/>
      <c r="G6" s="81"/>
      <c r="H6" s="82"/>
    </row>
    <row r="7" spans="3:11" ht="14.65" thickBot="1">
      <c r="D7" s="83"/>
      <c r="E7" s="83"/>
      <c r="F7" s="6"/>
      <c r="G7" s="7"/>
      <c r="H7" s="1"/>
    </row>
    <row r="8" spans="3:11" ht="30.75" customHeight="1" thickBot="1">
      <c r="C8" s="8" t="s">
        <v>0</v>
      </c>
      <c r="D8" s="8" t="s">
        <v>1</v>
      </c>
      <c r="E8" s="8" t="s">
        <v>2</v>
      </c>
      <c r="F8" s="9" t="s">
        <v>3</v>
      </c>
      <c r="G8" s="8" t="s">
        <v>4</v>
      </c>
      <c r="H8" s="10" t="s">
        <v>5</v>
      </c>
      <c r="I8" s="11"/>
    </row>
    <row r="9" spans="3:11" ht="14.65" thickBot="1">
      <c r="D9" s="83"/>
      <c r="E9" s="83"/>
      <c r="F9" s="6"/>
      <c r="G9" s="7"/>
      <c r="H9" s="1"/>
    </row>
    <row r="10" spans="3:11" s="12" customFormat="1" ht="23.25" customHeight="1" thickBot="1">
      <c r="C10" s="67" t="s">
        <v>6</v>
      </c>
      <c r="D10" s="67"/>
      <c r="E10" s="67"/>
      <c r="F10" s="67"/>
      <c r="G10" s="67"/>
      <c r="H10" s="67"/>
      <c r="I10" s="5"/>
    </row>
    <row r="11" spans="3:11" ht="25.5" customHeight="1" thickBot="1">
      <c r="C11" s="32">
        <v>1</v>
      </c>
      <c r="D11" s="33" t="s">
        <v>105</v>
      </c>
      <c r="E11" s="32" t="s">
        <v>7</v>
      </c>
      <c r="F11" s="34">
        <v>50</v>
      </c>
      <c r="G11" s="35"/>
      <c r="H11" s="36"/>
    </row>
    <row r="12" spans="3:11" ht="48.75" customHeight="1" thickBot="1">
      <c r="C12" s="32">
        <v>2</v>
      </c>
      <c r="D12" s="33" t="s">
        <v>106</v>
      </c>
      <c r="E12" s="32" t="s">
        <v>8</v>
      </c>
      <c r="F12" s="34">
        <v>8</v>
      </c>
      <c r="G12" s="35"/>
      <c r="H12" s="36"/>
    </row>
    <row r="13" spans="3:11" ht="68.25" customHeight="1" thickBot="1">
      <c r="C13" s="32">
        <v>3</v>
      </c>
      <c r="D13" s="33" t="s">
        <v>107</v>
      </c>
      <c r="E13" s="32" t="s">
        <v>7</v>
      </c>
      <c r="F13" s="34">
        <f>[1]Kosztorys!F15</f>
        <v>20</v>
      </c>
      <c r="G13" s="35"/>
      <c r="H13" s="36"/>
    </row>
    <row r="14" spans="3:11" ht="29.25" customHeight="1" thickBot="1">
      <c r="C14" s="32">
        <v>4</v>
      </c>
      <c r="D14" s="33" t="s">
        <v>108</v>
      </c>
      <c r="E14" s="32" t="s">
        <v>9</v>
      </c>
      <c r="F14" s="34">
        <v>20</v>
      </c>
      <c r="G14" s="37"/>
      <c r="H14" s="36"/>
    </row>
    <row r="15" spans="3:11" ht="36.75" customHeight="1" thickBot="1">
      <c r="C15" s="32">
        <v>5</v>
      </c>
      <c r="D15" s="33" t="s">
        <v>109</v>
      </c>
      <c r="E15" s="32" t="s">
        <v>10</v>
      </c>
      <c r="F15" s="34">
        <v>25</v>
      </c>
      <c r="G15" s="35"/>
      <c r="H15" s="36"/>
    </row>
    <row r="16" spans="3:11" ht="45" customHeight="1" thickBot="1">
      <c r="C16" s="32">
        <v>6</v>
      </c>
      <c r="D16" s="33" t="s">
        <v>110</v>
      </c>
      <c r="E16" s="32" t="s">
        <v>7</v>
      </c>
      <c r="F16" s="34">
        <v>4</v>
      </c>
      <c r="G16" s="35"/>
      <c r="H16" s="36"/>
    </row>
    <row r="17" spans="3:9" ht="38.25" customHeight="1" thickBot="1">
      <c r="C17" s="61" t="s">
        <v>11</v>
      </c>
      <c r="D17" s="61"/>
      <c r="E17" s="61"/>
      <c r="F17" s="61"/>
      <c r="G17" s="13"/>
      <c r="H17" s="13">
        <f>SUM(H11:H16)</f>
        <v>0</v>
      </c>
      <c r="I17" s="14"/>
    </row>
    <row r="18" spans="3:9" s="12" customFormat="1" ht="35.25" customHeight="1" thickBot="1">
      <c r="C18" s="67" t="s">
        <v>12</v>
      </c>
      <c r="D18" s="67"/>
      <c r="E18" s="67"/>
      <c r="F18" s="67"/>
      <c r="G18" s="67"/>
      <c r="H18" s="67"/>
      <c r="I18" s="5"/>
    </row>
    <row r="19" spans="3:9" ht="14.65" thickBot="1">
      <c r="C19" s="32">
        <v>7</v>
      </c>
      <c r="D19" s="38" t="s">
        <v>13</v>
      </c>
      <c r="E19" s="32" t="s">
        <v>14</v>
      </c>
      <c r="F19" s="39">
        <v>20</v>
      </c>
      <c r="G19" s="40"/>
      <c r="H19" s="41"/>
    </row>
    <row r="20" spans="3:9" ht="14.65" thickBot="1">
      <c r="C20" s="32">
        <v>8</v>
      </c>
      <c r="D20" s="33" t="s">
        <v>15</v>
      </c>
      <c r="E20" s="32" t="s">
        <v>7</v>
      </c>
      <c r="F20" s="39">
        <v>20</v>
      </c>
      <c r="G20" s="35"/>
      <c r="H20" s="41"/>
    </row>
    <row r="21" spans="3:9" ht="14.65" thickBot="1">
      <c r="C21" s="32">
        <v>9</v>
      </c>
      <c r="D21" s="33" t="s">
        <v>16</v>
      </c>
      <c r="E21" s="32" t="s">
        <v>7</v>
      </c>
      <c r="F21" s="39">
        <v>20</v>
      </c>
      <c r="G21" s="35"/>
      <c r="H21" s="41"/>
    </row>
    <row r="22" spans="3:9" ht="14.65" thickBot="1">
      <c r="C22" s="32">
        <v>10</v>
      </c>
      <c r="D22" s="33" t="s">
        <v>17</v>
      </c>
      <c r="E22" s="32" t="s">
        <v>7</v>
      </c>
      <c r="F22" s="39">
        <v>20</v>
      </c>
      <c r="G22" s="35"/>
      <c r="H22" s="41"/>
    </row>
    <row r="23" spans="3:9" ht="14.65" thickBot="1">
      <c r="C23" s="32">
        <v>11</v>
      </c>
      <c r="D23" s="33" t="s">
        <v>18</v>
      </c>
      <c r="E23" s="32" t="s">
        <v>7</v>
      </c>
      <c r="F23" s="39">
        <v>20</v>
      </c>
      <c r="G23" s="35"/>
      <c r="H23" s="41"/>
    </row>
    <row r="24" spans="3:9" ht="14.65" thickBot="1">
      <c r="C24" s="32">
        <v>12</v>
      </c>
      <c r="D24" s="33" t="s">
        <v>19</v>
      </c>
      <c r="E24" s="32" t="s">
        <v>7</v>
      </c>
      <c r="F24" s="39">
        <v>20</v>
      </c>
      <c r="G24" s="35"/>
      <c r="H24" s="41"/>
    </row>
    <row r="25" spans="3:9" ht="14.65" thickBot="1">
      <c r="C25" s="32">
        <v>13</v>
      </c>
      <c r="D25" s="33" t="s">
        <v>20</v>
      </c>
      <c r="E25" s="32" t="s">
        <v>7</v>
      </c>
      <c r="F25" s="39">
        <v>20</v>
      </c>
      <c r="G25" s="35"/>
      <c r="H25" s="41"/>
    </row>
    <row r="26" spans="3:9" ht="14.65" thickBot="1">
      <c r="C26" s="32">
        <v>14</v>
      </c>
      <c r="D26" s="33" t="s">
        <v>21</v>
      </c>
      <c r="E26" s="32" t="s">
        <v>7</v>
      </c>
      <c r="F26" s="39">
        <v>20</v>
      </c>
      <c r="G26" s="35"/>
      <c r="H26" s="41"/>
    </row>
    <row r="27" spans="3:9" ht="14.65" thickBot="1">
      <c r="C27" s="32">
        <v>15</v>
      </c>
      <c r="D27" s="33" t="s">
        <v>22</v>
      </c>
      <c r="E27" s="32" t="s">
        <v>7</v>
      </c>
      <c r="F27" s="39">
        <v>20</v>
      </c>
      <c r="G27" s="35"/>
      <c r="H27" s="41"/>
    </row>
    <row r="28" spans="3:9" ht="14.65" thickBot="1">
      <c r="C28" s="32">
        <v>16</v>
      </c>
      <c r="D28" s="33" t="s">
        <v>23</v>
      </c>
      <c r="E28" s="32" t="s">
        <v>7</v>
      </c>
      <c r="F28" s="39">
        <v>20</v>
      </c>
      <c r="G28" s="35"/>
      <c r="H28" s="41"/>
    </row>
    <row r="29" spans="3:9" ht="14.65" thickBot="1">
      <c r="C29" s="32">
        <v>17</v>
      </c>
      <c r="D29" s="33" t="s">
        <v>24</v>
      </c>
      <c r="E29" s="32" t="s">
        <v>14</v>
      </c>
      <c r="F29" s="39">
        <v>20</v>
      </c>
      <c r="G29" s="35"/>
      <c r="H29" s="41"/>
    </row>
    <row r="30" spans="3:9" ht="14.65" thickBot="1">
      <c r="C30" s="32">
        <v>18</v>
      </c>
      <c r="D30" s="33" t="s">
        <v>25</v>
      </c>
      <c r="E30" s="32" t="s">
        <v>14</v>
      </c>
      <c r="F30" s="39">
        <v>20</v>
      </c>
      <c r="G30" s="35"/>
      <c r="H30" s="41"/>
    </row>
    <row r="31" spans="3:9" ht="14.65" thickBot="1">
      <c r="C31" s="32">
        <v>19</v>
      </c>
      <c r="D31" s="42" t="s">
        <v>26</v>
      </c>
      <c r="E31" s="32" t="s">
        <v>10</v>
      </c>
      <c r="F31" s="39">
        <v>10</v>
      </c>
      <c r="G31" s="43"/>
      <c r="H31" s="41"/>
    </row>
    <row r="32" spans="3:9" ht="14.65" thickBot="1">
      <c r="C32" s="32">
        <v>20</v>
      </c>
      <c r="D32" s="32" t="s">
        <v>27</v>
      </c>
      <c r="E32" s="32" t="s">
        <v>10</v>
      </c>
      <c r="F32" s="39">
        <v>10</v>
      </c>
      <c r="G32" s="43"/>
      <c r="H32" s="41"/>
    </row>
    <row r="33" spans="3:8" ht="34.5" customHeight="1" thickBot="1">
      <c r="C33" s="32">
        <v>21</v>
      </c>
      <c r="D33" s="33" t="s">
        <v>28</v>
      </c>
      <c r="E33" s="32" t="s">
        <v>10</v>
      </c>
      <c r="F33" s="39">
        <v>10</v>
      </c>
      <c r="G33" s="35"/>
      <c r="H33" s="44"/>
    </row>
    <row r="34" spans="3:8" ht="40.5" customHeight="1" thickBot="1">
      <c r="C34" s="61" t="s">
        <v>11</v>
      </c>
      <c r="D34" s="61"/>
      <c r="E34" s="61"/>
      <c r="F34" s="61"/>
      <c r="G34" s="13"/>
      <c r="H34" s="45">
        <f>SUM(H19:H33)</f>
        <v>0</v>
      </c>
    </row>
    <row r="35" spans="3:8" ht="45" customHeight="1" thickBot="1">
      <c r="C35" s="67" t="s">
        <v>29</v>
      </c>
      <c r="D35" s="67"/>
      <c r="E35" s="67"/>
      <c r="F35" s="67"/>
      <c r="G35" s="67"/>
      <c r="H35" s="67"/>
    </row>
    <row r="36" spans="3:8" ht="33.75" customHeight="1" thickBot="1">
      <c r="C36" s="32">
        <v>22</v>
      </c>
      <c r="D36" s="33" t="s">
        <v>30</v>
      </c>
      <c r="E36" s="32" t="s">
        <v>9</v>
      </c>
      <c r="F36" s="34">
        <v>100</v>
      </c>
      <c r="G36" s="35"/>
      <c r="H36" s="36"/>
    </row>
    <row r="37" spans="3:8" ht="36.75" customHeight="1" thickBot="1">
      <c r="C37" s="32">
        <v>23</v>
      </c>
      <c r="D37" s="33" t="s">
        <v>31</v>
      </c>
      <c r="E37" s="32" t="s">
        <v>9</v>
      </c>
      <c r="F37" s="34">
        <v>40</v>
      </c>
      <c r="G37" s="35"/>
      <c r="H37" s="36"/>
    </row>
    <row r="38" spans="3:8" ht="37.5" customHeight="1" thickBot="1">
      <c r="C38" s="32">
        <v>24</v>
      </c>
      <c r="D38" s="33" t="s">
        <v>32</v>
      </c>
      <c r="E38" s="32" t="s">
        <v>9</v>
      </c>
      <c r="F38" s="34">
        <v>10</v>
      </c>
      <c r="G38" s="35"/>
      <c r="H38" s="36"/>
    </row>
    <row r="39" spans="3:8" ht="32.25" customHeight="1" thickBot="1">
      <c r="C39" s="32">
        <v>25</v>
      </c>
      <c r="D39" s="33" t="s">
        <v>33</v>
      </c>
      <c r="E39" s="32" t="s">
        <v>7</v>
      </c>
      <c r="F39" s="34">
        <v>2</v>
      </c>
      <c r="G39" s="35"/>
      <c r="H39" s="36"/>
    </row>
    <row r="40" spans="3:8" ht="25.9" thickBot="1">
      <c r="C40" s="32">
        <v>26</v>
      </c>
      <c r="D40" s="33" t="s">
        <v>34</v>
      </c>
      <c r="E40" s="32" t="s">
        <v>7</v>
      </c>
      <c r="F40" s="34">
        <v>8</v>
      </c>
      <c r="G40" s="35"/>
      <c r="H40" s="36"/>
    </row>
    <row r="41" spans="3:8" ht="38.65" thickBot="1">
      <c r="C41" s="32">
        <v>27</v>
      </c>
      <c r="D41" s="33" t="s">
        <v>35</v>
      </c>
      <c r="E41" s="32" t="s">
        <v>7</v>
      </c>
      <c r="F41" s="34">
        <v>8</v>
      </c>
      <c r="G41" s="35"/>
      <c r="H41" s="36"/>
    </row>
    <row r="42" spans="3:8" ht="48.75" customHeight="1" thickBot="1">
      <c r="C42" s="32">
        <v>28</v>
      </c>
      <c r="D42" s="33" t="s">
        <v>36</v>
      </c>
      <c r="E42" s="32" t="s">
        <v>9</v>
      </c>
      <c r="F42" s="34">
        <v>20</v>
      </c>
      <c r="G42" s="35"/>
      <c r="H42" s="36"/>
    </row>
    <row r="43" spans="3:8" ht="48" customHeight="1" thickBot="1">
      <c r="C43" s="32">
        <v>29</v>
      </c>
      <c r="D43" s="33" t="s">
        <v>37</v>
      </c>
      <c r="E43" s="32" t="s">
        <v>7</v>
      </c>
      <c r="F43" s="34">
        <v>10</v>
      </c>
      <c r="G43" s="35"/>
      <c r="H43" s="36"/>
    </row>
    <row r="44" spans="3:8" ht="21.75" customHeight="1" thickBot="1">
      <c r="C44" s="32">
        <v>30</v>
      </c>
      <c r="D44" s="33" t="s">
        <v>38</v>
      </c>
      <c r="E44" s="32" t="s">
        <v>9</v>
      </c>
      <c r="F44" s="34">
        <v>20</v>
      </c>
      <c r="G44" s="35"/>
      <c r="H44" s="36"/>
    </row>
    <row r="45" spans="3:8" ht="30" customHeight="1" thickBot="1">
      <c r="C45" s="32">
        <v>31</v>
      </c>
      <c r="D45" s="33" t="s">
        <v>39</v>
      </c>
      <c r="E45" s="32" t="s">
        <v>7</v>
      </c>
      <c r="F45" s="34">
        <v>50</v>
      </c>
      <c r="G45" s="35"/>
      <c r="H45" s="36"/>
    </row>
    <row r="46" spans="3:8" ht="14.65" thickBot="1">
      <c r="C46" s="32">
        <v>32</v>
      </c>
      <c r="D46" s="33" t="s">
        <v>40</v>
      </c>
      <c r="E46" s="32" t="s">
        <v>7</v>
      </c>
      <c r="F46" s="34">
        <v>5</v>
      </c>
      <c r="G46" s="35"/>
      <c r="H46" s="36"/>
    </row>
    <row r="47" spans="3:8" ht="14.65" thickBot="1">
      <c r="C47" s="32">
        <v>33</v>
      </c>
      <c r="D47" s="33" t="s">
        <v>41</v>
      </c>
      <c r="E47" s="32" t="s">
        <v>7</v>
      </c>
      <c r="F47" s="34">
        <v>5</v>
      </c>
      <c r="G47" s="35"/>
      <c r="H47" s="36"/>
    </row>
    <row r="48" spans="3:8" ht="25.9" thickBot="1">
      <c r="C48" s="32">
        <v>34</v>
      </c>
      <c r="D48" s="33" t="s">
        <v>42</v>
      </c>
      <c r="E48" s="32" t="s">
        <v>43</v>
      </c>
      <c r="F48" s="34">
        <v>25</v>
      </c>
      <c r="G48" s="35"/>
      <c r="H48" s="36"/>
    </row>
    <row r="49" spans="3:11" ht="48.75" customHeight="1" thickBot="1">
      <c r="C49" s="32">
        <v>35</v>
      </c>
      <c r="D49" s="33" t="s">
        <v>44</v>
      </c>
      <c r="E49" s="32" t="s">
        <v>10</v>
      </c>
      <c r="F49" s="34">
        <v>25</v>
      </c>
      <c r="G49" s="35"/>
      <c r="H49" s="36"/>
    </row>
    <row r="50" spans="3:11" ht="63" customHeight="1" thickBot="1">
      <c r="C50" s="32">
        <v>36</v>
      </c>
      <c r="D50" s="46" t="s">
        <v>45</v>
      </c>
      <c r="E50" s="32" t="s">
        <v>10</v>
      </c>
      <c r="F50" s="34">
        <v>20</v>
      </c>
      <c r="G50" s="37"/>
      <c r="H50" s="36"/>
    </row>
    <row r="51" spans="3:11" ht="28.5" customHeight="1" thickBot="1">
      <c r="C51" s="32">
        <v>37</v>
      </c>
      <c r="D51" s="33" t="s">
        <v>112</v>
      </c>
      <c r="E51" s="32" t="s">
        <v>7</v>
      </c>
      <c r="F51" s="34">
        <v>4</v>
      </c>
      <c r="G51" s="37"/>
      <c r="H51" s="36"/>
      <c r="I51" s="16"/>
    </row>
    <row r="52" spans="3:11" ht="28.5" customHeight="1" thickBot="1">
      <c r="C52" s="61" t="s">
        <v>11</v>
      </c>
      <c r="D52" s="61"/>
      <c r="E52" s="61"/>
      <c r="F52" s="61"/>
      <c r="G52" s="13"/>
      <c r="H52" s="13">
        <f>SUM(H36:H51)</f>
        <v>0</v>
      </c>
    </row>
    <row r="53" spans="3:11" ht="32.25" customHeight="1" thickBot="1">
      <c r="C53" s="69" t="s">
        <v>46</v>
      </c>
      <c r="D53" s="68"/>
      <c r="E53" s="68"/>
      <c r="F53" s="68"/>
      <c r="G53" s="68"/>
      <c r="H53" s="68"/>
      <c r="K53" s="17"/>
    </row>
    <row r="54" spans="3:11" ht="60.75" customHeight="1" thickBot="1">
      <c r="C54" s="70">
        <v>37</v>
      </c>
      <c r="D54" s="46" t="s">
        <v>47</v>
      </c>
      <c r="E54" s="70" t="s">
        <v>114</v>
      </c>
      <c r="F54" s="71">
        <v>12</v>
      </c>
      <c r="G54" s="72"/>
      <c r="H54" s="73"/>
      <c r="I54" s="59"/>
      <c r="J54" s="60"/>
    </row>
    <row r="55" spans="3:11" ht="38.25" customHeight="1" thickBot="1">
      <c r="C55" s="70"/>
      <c r="D55" s="46" t="s">
        <v>48</v>
      </c>
      <c r="E55" s="70"/>
      <c r="F55" s="71"/>
      <c r="G55" s="72"/>
      <c r="H55" s="73"/>
      <c r="I55" s="59"/>
      <c r="J55" s="60"/>
    </row>
    <row r="56" spans="3:11" ht="120.75" customHeight="1" thickBot="1">
      <c r="C56" s="70"/>
      <c r="D56" s="46" t="s">
        <v>49</v>
      </c>
      <c r="E56" s="70"/>
      <c r="F56" s="71"/>
      <c r="G56" s="72"/>
      <c r="H56" s="73"/>
    </row>
    <row r="57" spans="3:11" ht="145.80000000000001" customHeight="1" thickBot="1">
      <c r="C57" s="70"/>
      <c r="D57" s="46" t="s">
        <v>50</v>
      </c>
      <c r="E57" s="70"/>
      <c r="F57" s="71"/>
      <c r="G57" s="72"/>
      <c r="H57" s="73"/>
    </row>
    <row r="58" spans="3:11" ht="54.75" customHeight="1" thickBot="1">
      <c r="C58" s="32">
        <v>38</v>
      </c>
      <c r="D58" s="33" t="s">
        <v>51</v>
      </c>
      <c r="E58" s="32" t="s">
        <v>114</v>
      </c>
      <c r="F58" s="34">
        <v>12</v>
      </c>
      <c r="G58" s="35"/>
      <c r="H58" s="36"/>
      <c r="I58" s="15"/>
    </row>
    <row r="59" spans="3:11" ht="28.5" customHeight="1" thickBot="1">
      <c r="C59" s="61" t="s">
        <v>52</v>
      </c>
      <c r="D59" s="61"/>
      <c r="E59" s="61"/>
      <c r="F59" s="61"/>
      <c r="G59" s="13"/>
      <c r="H59" s="13">
        <f>SUM(H54:H58)</f>
        <v>0</v>
      </c>
    </row>
    <row r="60" spans="3:11" ht="42.75" customHeight="1" thickBot="1">
      <c r="C60" s="68" t="s">
        <v>53</v>
      </c>
      <c r="D60" s="68"/>
      <c r="E60" s="68"/>
      <c r="F60" s="68"/>
      <c r="G60" s="68"/>
      <c r="H60" s="68"/>
    </row>
    <row r="61" spans="3:11" ht="30.75" customHeight="1" thickBot="1">
      <c r="C61" s="32">
        <v>39</v>
      </c>
      <c r="D61" s="33" t="s">
        <v>54</v>
      </c>
      <c r="E61" s="32" t="s">
        <v>7</v>
      </c>
      <c r="F61" s="34">
        <f>[1]Kosztorys!F87</f>
        <v>20</v>
      </c>
      <c r="G61" s="37"/>
      <c r="H61" s="36"/>
    </row>
    <row r="62" spans="3:11" ht="37.5" customHeight="1" thickBot="1">
      <c r="C62" s="32">
        <v>40</v>
      </c>
      <c r="D62" s="33" t="s">
        <v>55</v>
      </c>
      <c r="E62" s="32" t="s">
        <v>7</v>
      </c>
      <c r="F62" s="34">
        <f>[1]Kosztorys!F88</f>
        <v>50</v>
      </c>
      <c r="G62" s="37"/>
      <c r="H62" s="36"/>
    </row>
    <row r="63" spans="3:11" ht="37.5" customHeight="1" thickBot="1">
      <c r="C63" s="32">
        <v>41</v>
      </c>
      <c r="D63" s="33" t="s">
        <v>56</v>
      </c>
      <c r="E63" s="32" t="s">
        <v>9</v>
      </c>
      <c r="F63" s="34">
        <f>[1]Kosztorys!F90</f>
        <v>20</v>
      </c>
      <c r="G63" s="37"/>
      <c r="H63" s="36"/>
    </row>
    <row r="64" spans="3:11" ht="59.25" customHeight="1" thickBot="1">
      <c r="C64" s="32">
        <v>42</v>
      </c>
      <c r="D64" s="33" t="s">
        <v>57</v>
      </c>
      <c r="E64" s="47" t="s">
        <v>9</v>
      </c>
      <c r="F64" s="34">
        <f>[1]Kosztorys!F91</f>
        <v>15</v>
      </c>
      <c r="G64" s="44"/>
      <c r="H64" s="36"/>
    </row>
    <row r="65" spans="3:9" ht="35.25" customHeight="1" thickBot="1">
      <c r="C65" s="32">
        <v>43</v>
      </c>
      <c r="D65" s="33" t="s">
        <v>58</v>
      </c>
      <c r="E65" s="32" t="s">
        <v>9</v>
      </c>
      <c r="F65" s="34">
        <v>15</v>
      </c>
      <c r="G65" s="37"/>
      <c r="H65" s="36"/>
    </row>
    <row r="66" spans="3:9" ht="42" customHeight="1" thickBot="1">
      <c r="C66" s="61" t="s">
        <v>52</v>
      </c>
      <c r="D66" s="61"/>
      <c r="E66" s="61"/>
      <c r="F66" s="61"/>
      <c r="G66" s="13"/>
      <c r="H66" s="13">
        <f>SUM(H61:H65)</f>
        <v>0</v>
      </c>
    </row>
    <row r="67" spans="3:9" ht="45" customHeight="1" thickBot="1">
      <c r="C67" s="67" t="s">
        <v>59</v>
      </c>
      <c r="D67" s="67"/>
      <c r="E67" s="67"/>
      <c r="F67" s="67"/>
      <c r="G67" s="67"/>
      <c r="H67" s="67"/>
    </row>
    <row r="68" spans="3:9" ht="56.25" customHeight="1" thickBot="1">
      <c r="C68" s="32">
        <v>44</v>
      </c>
      <c r="D68" s="46" t="s">
        <v>60</v>
      </c>
      <c r="E68" s="32" t="s">
        <v>7</v>
      </c>
      <c r="F68" s="34">
        <v>20</v>
      </c>
      <c r="G68" s="35"/>
      <c r="H68" s="36"/>
    </row>
    <row r="69" spans="3:9" ht="31.5" customHeight="1" thickBot="1">
      <c r="C69" s="32">
        <v>45</v>
      </c>
      <c r="D69" s="46" t="s">
        <v>61</v>
      </c>
      <c r="E69" s="32" t="s">
        <v>7</v>
      </c>
      <c r="F69" s="34">
        <v>5</v>
      </c>
      <c r="G69" s="35"/>
      <c r="H69" s="36"/>
    </row>
    <row r="70" spans="3:9" ht="35.25" customHeight="1" thickBot="1">
      <c r="C70" s="32">
        <v>46</v>
      </c>
      <c r="D70" s="46" t="s">
        <v>62</v>
      </c>
      <c r="E70" s="32" t="s">
        <v>9</v>
      </c>
      <c r="F70" s="34">
        <v>50</v>
      </c>
      <c r="G70" s="35"/>
      <c r="H70" s="36"/>
    </row>
    <row r="71" spans="3:9" ht="14.65" thickBot="1">
      <c r="C71" s="32">
        <v>47</v>
      </c>
      <c r="D71" s="46" t="s">
        <v>63</v>
      </c>
      <c r="E71" s="32" t="s">
        <v>7</v>
      </c>
      <c r="F71" s="34">
        <v>15</v>
      </c>
      <c r="G71" s="35"/>
      <c r="H71" s="36"/>
    </row>
    <row r="72" spans="3:9" ht="17.25" customHeight="1" thickBot="1">
      <c r="C72" s="32">
        <v>48</v>
      </c>
      <c r="D72" s="46" t="s">
        <v>64</v>
      </c>
      <c r="E72" s="32" t="s">
        <v>7</v>
      </c>
      <c r="F72" s="34">
        <v>2</v>
      </c>
      <c r="G72" s="35"/>
      <c r="H72" s="36"/>
    </row>
    <row r="73" spans="3:9" ht="33" customHeight="1" thickBot="1">
      <c r="C73" s="32">
        <v>49</v>
      </c>
      <c r="D73" s="46" t="s">
        <v>65</v>
      </c>
      <c r="E73" s="32" t="s">
        <v>7</v>
      </c>
      <c r="F73" s="34">
        <v>4</v>
      </c>
      <c r="G73" s="35"/>
      <c r="H73" s="36"/>
    </row>
    <row r="74" spans="3:9" ht="14.65" thickBot="1">
      <c r="C74" s="32">
        <v>50</v>
      </c>
      <c r="D74" s="46" t="s">
        <v>66</v>
      </c>
      <c r="E74" s="32" t="s">
        <v>7</v>
      </c>
      <c r="F74" s="34">
        <v>1</v>
      </c>
      <c r="G74" s="35"/>
      <c r="H74" s="36"/>
    </row>
    <row r="75" spans="3:9" ht="16.5" customHeight="1" thickBot="1">
      <c r="C75" s="32">
        <v>51</v>
      </c>
      <c r="D75" s="46" t="s">
        <v>67</v>
      </c>
      <c r="E75" s="32" t="s">
        <v>7</v>
      </c>
      <c r="F75" s="34">
        <f>[1]Kosztorys!F102</f>
        <v>15</v>
      </c>
      <c r="G75" s="35"/>
      <c r="H75" s="36"/>
    </row>
    <row r="76" spans="3:9" ht="14.65" thickBot="1">
      <c r="C76" s="32">
        <v>52</v>
      </c>
      <c r="D76" s="46" t="s">
        <v>68</v>
      </c>
      <c r="E76" s="32" t="s">
        <v>7</v>
      </c>
      <c r="F76" s="34">
        <v>8</v>
      </c>
      <c r="G76" s="35"/>
      <c r="H76" s="36"/>
    </row>
    <row r="77" spans="3:9" ht="30" customHeight="1" thickBot="1">
      <c r="C77" s="32">
        <v>53</v>
      </c>
      <c r="D77" s="46" t="s">
        <v>69</v>
      </c>
      <c r="E77" s="32" t="s">
        <v>7</v>
      </c>
      <c r="F77" s="34">
        <v>5</v>
      </c>
      <c r="G77" s="35"/>
      <c r="H77" s="36"/>
      <c r="I77" s="18"/>
    </row>
    <row r="78" spans="3:9" ht="25.5" customHeight="1" thickBot="1">
      <c r="C78" s="61" t="s">
        <v>52</v>
      </c>
      <c r="D78" s="61"/>
      <c r="E78" s="61"/>
      <c r="F78" s="61"/>
      <c r="G78" s="13"/>
      <c r="H78" s="13">
        <f>SUM(H68:H77)</f>
        <v>0</v>
      </c>
    </row>
    <row r="79" spans="3:9" ht="21.75" customHeight="1" thickBot="1">
      <c r="C79" s="67" t="s">
        <v>113</v>
      </c>
      <c r="D79" s="67"/>
      <c r="E79" s="67"/>
      <c r="F79" s="67"/>
      <c r="G79" s="67"/>
      <c r="H79" s="67"/>
    </row>
    <row r="80" spans="3:9" ht="66" customHeight="1" thickBot="1">
      <c r="C80" s="48">
        <v>54</v>
      </c>
      <c r="D80" s="48" t="s">
        <v>70</v>
      </c>
      <c r="E80" s="48" t="s">
        <v>9</v>
      </c>
      <c r="F80" s="48">
        <v>50</v>
      </c>
      <c r="G80" s="49"/>
      <c r="H80" s="49"/>
    </row>
    <row r="81" spans="3:9" ht="30.75" customHeight="1" thickBot="1">
      <c r="C81" s="32">
        <v>55</v>
      </c>
      <c r="D81" s="33" t="s">
        <v>71</v>
      </c>
      <c r="E81" s="32" t="s">
        <v>9</v>
      </c>
      <c r="F81" s="48">
        <v>10</v>
      </c>
      <c r="G81" s="37"/>
      <c r="H81" s="49"/>
    </row>
    <row r="82" spans="3:9" ht="36" customHeight="1" thickBot="1">
      <c r="C82" s="48">
        <v>56</v>
      </c>
      <c r="D82" s="33" t="s">
        <v>72</v>
      </c>
      <c r="E82" s="32" t="s">
        <v>10</v>
      </c>
      <c r="F82" s="48">
        <v>10</v>
      </c>
      <c r="G82" s="37"/>
      <c r="H82" s="49"/>
    </row>
    <row r="83" spans="3:9" ht="19.5" customHeight="1" thickBot="1">
      <c r="C83" s="32">
        <v>57</v>
      </c>
      <c r="D83" s="33" t="s">
        <v>73</v>
      </c>
      <c r="E83" s="32" t="s">
        <v>9</v>
      </c>
      <c r="F83" s="48">
        <v>10</v>
      </c>
      <c r="G83" s="35"/>
      <c r="H83" s="49"/>
    </row>
    <row r="84" spans="3:9" ht="32.25" customHeight="1" thickBot="1">
      <c r="C84" s="48">
        <v>58</v>
      </c>
      <c r="D84" s="33" t="s">
        <v>74</v>
      </c>
      <c r="E84" s="32" t="s">
        <v>9</v>
      </c>
      <c r="F84" s="48">
        <v>10</v>
      </c>
      <c r="G84" s="35"/>
      <c r="H84" s="49"/>
    </row>
    <row r="85" spans="3:9" ht="21" customHeight="1" thickBot="1">
      <c r="C85" s="32">
        <v>59</v>
      </c>
      <c r="D85" s="33" t="s">
        <v>75</v>
      </c>
      <c r="E85" s="32" t="s">
        <v>9</v>
      </c>
      <c r="F85" s="48">
        <v>10</v>
      </c>
      <c r="G85" s="35"/>
      <c r="H85" s="49"/>
    </row>
    <row r="86" spans="3:9" ht="15.4" thickBot="1">
      <c r="C86" s="48">
        <v>60</v>
      </c>
      <c r="D86" s="33" t="s">
        <v>76</v>
      </c>
      <c r="E86" s="32" t="s">
        <v>7</v>
      </c>
      <c r="F86" s="48">
        <v>10</v>
      </c>
      <c r="G86" s="35"/>
      <c r="H86" s="49"/>
      <c r="I86" s="15"/>
    </row>
    <row r="87" spans="3:9" ht="36" customHeight="1" thickBot="1">
      <c r="C87" s="32">
        <v>61</v>
      </c>
      <c r="D87" s="33" t="s">
        <v>77</v>
      </c>
      <c r="E87" s="32" t="s">
        <v>7</v>
      </c>
      <c r="F87" s="48">
        <v>10</v>
      </c>
      <c r="G87" s="35"/>
      <c r="H87" s="49"/>
      <c r="I87" s="18"/>
    </row>
    <row r="88" spans="3:9" ht="26.25" customHeight="1" thickBot="1">
      <c r="C88" s="61" t="s">
        <v>52</v>
      </c>
      <c r="D88" s="61"/>
      <c r="E88" s="61"/>
      <c r="F88" s="61"/>
      <c r="G88" s="13"/>
      <c r="H88" s="13">
        <f>SUM(H80:H87)</f>
        <v>0</v>
      </c>
    </row>
    <row r="89" spans="3:9" ht="21" customHeight="1" thickBot="1">
      <c r="C89" s="67" t="s">
        <v>78</v>
      </c>
      <c r="D89" s="67"/>
      <c r="E89" s="67"/>
      <c r="F89" s="67"/>
      <c r="G89" s="67"/>
      <c r="H89" s="67"/>
    </row>
    <row r="90" spans="3:9" ht="37.5" customHeight="1" thickBot="1">
      <c r="C90" s="48">
        <v>62</v>
      </c>
      <c r="D90" s="48" t="s">
        <v>79</v>
      </c>
      <c r="E90" s="48" t="s">
        <v>9</v>
      </c>
      <c r="F90" s="48">
        <f>[1]Kosztorys!F127</f>
        <v>70</v>
      </c>
      <c r="G90" s="50"/>
      <c r="H90" s="49"/>
    </row>
    <row r="91" spans="3:9" ht="20.25" customHeight="1" thickBot="1">
      <c r="C91" s="32">
        <v>63</v>
      </c>
      <c r="D91" s="33" t="s">
        <v>80</v>
      </c>
      <c r="E91" s="32" t="s">
        <v>7</v>
      </c>
      <c r="F91" s="48">
        <v>10</v>
      </c>
      <c r="G91" s="35"/>
      <c r="H91" s="49"/>
    </row>
    <row r="92" spans="3:9" ht="39.75" customHeight="1" thickBot="1">
      <c r="C92" s="48">
        <v>64</v>
      </c>
      <c r="D92" s="33" t="s">
        <v>81</v>
      </c>
      <c r="E92" s="32" t="s">
        <v>9</v>
      </c>
      <c r="F92" s="48">
        <v>10</v>
      </c>
      <c r="G92" s="35"/>
      <c r="H92" s="49"/>
    </row>
    <row r="93" spans="3:9" ht="34.5" customHeight="1" thickBot="1">
      <c r="C93" s="32">
        <v>65</v>
      </c>
      <c r="D93" s="33" t="s">
        <v>82</v>
      </c>
      <c r="E93" s="32" t="s">
        <v>9</v>
      </c>
      <c r="F93" s="48">
        <v>50</v>
      </c>
      <c r="G93" s="35"/>
      <c r="H93" s="49"/>
    </row>
    <row r="94" spans="3:9" ht="35.25" customHeight="1" thickBot="1">
      <c r="C94" s="48">
        <v>66</v>
      </c>
      <c r="D94" s="33" t="s">
        <v>83</v>
      </c>
      <c r="E94" s="32" t="s">
        <v>9</v>
      </c>
      <c r="F94" s="48">
        <v>30</v>
      </c>
      <c r="G94" s="35"/>
      <c r="H94" s="49"/>
    </row>
    <row r="95" spans="3:9" ht="34.5" customHeight="1" thickBot="1">
      <c r="C95" s="32">
        <v>67</v>
      </c>
      <c r="D95" s="33" t="s">
        <v>84</v>
      </c>
      <c r="E95" s="32" t="s">
        <v>9</v>
      </c>
      <c r="F95" s="48">
        <v>50</v>
      </c>
      <c r="G95" s="35"/>
      <c r="H95" s="49"/>
    </row>
    <row r="96" spans="3:9" ht="26.25" customHeight="1" thickBot="1">
      <c r="C96" s="48">
        <v>68</v>
      </c>
      <c r="D96" s="33" t="s">
        <v>85</v>
      </c>
      <c r="E96" s="32" t="s">
        <v>7</v>
      </c>
      <c r="F96" s="48">
        <v>30</v>
      </c>
      <c r="G96" s="35"/>
      <c r="H96" s="49"/>
    </row>
    <row r="97" spans="3:9" ht="26.25" customHeight="1" thickBot="1">
      <c r="C97" s="32">
        <v>69</v>
      </c>
      <c r="D97" s="33" t="s">
        <v>86</v>
      </c>
      <c r="E97" s="32" t="s">
        <v>7</v>
      </c>
      <c r="F97" s="48">
        <v>30</v>
      </c>
      <c r="G97" s="35"/>
      <c r="H97" s="49"/>
    </row>
    <row r="98" spans="3:9" ht="26.25" customHeight="1" thickBot="1">
      <c r="C98" s="48">
        <v>70</v>
      </c>
      <c r="D98" s="51" t="s">
        <v>87</v>
      </c>
      <c r="E98" s="52" t="s">
        <v>7</v>
      </c>
      <c r="F98" s="48">
        <v>30</v>
      </c>
      <c r="G98" s="35"/>
      <c r="H98" s="49"/>
    </row>
    <row r="99" spans="3:9" ht="26.25" customHeight="1" thickBot="1">
      <c r="C99" s="32">
        <v>71</v>
      </c>
      <c r="D99" s="51" t="s">
        <v>88</v>
      </c>
      <c r="E99" s="52" t="s">
        <v>7</v>
      </c>
      <c r="F99" s="48">
        <f>[1]Kosztorys!F138</f>
        <v>25</v>
      </c>
      <c r="G99" s="35"/>
      <c r="H99" s="49"/>
    </row>
    <row r="100" spans="3:9" ht="72.75" customHeight="1" thickBot="1">
      <c r="C100" s="48">
        <v>72</v>
      </c>
      <c r="D100" s="53" t="s">
        <v>89</v>
      </c>
      <c r="E100" s="53" t="s">
        <v>7</v>
      </c>
      <c r="F100" s="48">
        <f>[1]Kosztorys!F144</f>
        <v>30</v>
      </c>
      <c r="G100" s="43"/>
      <c r="H100" s="49"/>
      <c r="I100" s="18"/>
    </row>
    <row r="101" spans="3:9" ht="32.25" customHeight="1" thickBot="1">
      <c r="C101" s="61" t="s">
        <v>52</v>
      </c>
      <c r="D101" s="61"/>
      <c r="E101" s="61"/>
      <c r="F101" s="61"/>
      <c r="G101" s="13"/>
      <c r="H101" s="13">
        <f>SUM(H90:H100)</f>
        <v>0</v>
      </c>
      <c r="I101" s="19"/>
    </row>
    <row r="102" spans="3:9" ht="24.75" customHeight="1" thickBot="1">
      <c r="C102" s="67" t="s">
        <v>90</v>
      </c>
      <c r="D102" s="67"/>
      <c r="E102" s="67"/>
      <c r="F102" s="67"/>
      <c r="G102" s="67"/>
      <c r="H102" s="67"/>
      <c r="I102" s="18"/>
    </row>
    <row r="103" spans="3:9" ht="33" customHeight="1" thickBot="1">
      <c r="C103" s="48">
        <v>73</v>
      </c>
      <c r="D103" s="33" t="s">
        <v>111</v>
      </c>
      <c r="E103" s="32" t="s">
        <v>43</v>
      </c>
      <c r="F103" s="34">
        <v>100</v>
      </c>
      <c r="G103" s="35"/>
      <c r="H103" s="49"/>
      <c r="I103" s="18"/>
    </row>
    <row r="104" spans="3:9" ht="33" customHeight="1" thickBot="1">
      <c r="C104" s="48">
        <v>74</v>
      </c>
      <c r="D104" s="33" t="s">
        <v>91</v>
      </c>
      <c r="E104" s="32" t="s">
        <v>43</v>
      </c>
      <c r="F104" s="34">
        <v>50</v>
      </c>
      <c r="G104" s="35"/>
      <c r="H104" s="49"/>
      <c r="I104" s="18"/>
    </row>
    <row r="105" spans="3:9" ht="76.5" customHeight="1" thickBot="1">
      <c r="C105" s="48">
        <v>75</v>
      </c>
      <c r="D105" s="33" t="s">
        <v>92</v>
      </c>
      <c r="E105" s="32" t="s">
        <v>43</v>
      </c>
      <c r="F105" s="34">
        <v>1000</v>
      </c>
      <c r="G105" s="35"/>
      <c r="H105" s="49"/>
      <c r="I105" s="18"/>
    </row>
    <row r="106" spans="3:9" ht="83.25" customHeight="1" thickBot="1">
      <c r="C106" s="48">
        <v>76</v>
      </c>
      <c r="D106" s="33" t="s">
        <v>93</v>
      </c>
      <c r="E106" s="32" t="s">
        <v>43</v>
      </c>
      <c r="F106" s="34">
        <v>800</v>
      </c>
      <c r="G106" s="35"/>
      <c r="H106" s="37"/>
      <c r="I106" s="18"/>
    </row>
    <row r="107" spans="3:9" ht="32.25" customHeight="1" thickBot="1">
      <c r="C107" s="48">
        <v>77</v>
      </c>
      <c r="D107" s="33" t="s">
        <v>94</v>
      </c>
      <c r="E107" s="32" t="s">
        <v>43</v>
      </c>
      <c r="F107" s="34">
        <v>5</v>
      </c>
      <c r="G107" s="35"/>
      <c r="H107" s="49"/>
      <c r="I107" s="18"/>
    </row>
    <row r="108" spans="3:9" ht="39" customHeight="1" thickBot="1">
      <c r="C108" s="48">
        <v>78</v>
      </c>
      <c r="D108" s="33" t="s">
        <v>95</v>
      </c>
      <c r="E108" s="32" t="s">
        <v>43</v>
      </c>
      <c r="F108" s="34">
        <v>100</v>
      </c>
      <c r="G108" s="35"/>
      <c r="H108" s="49"/>
      <c r="I108" s="18"/>
    </row>
    <row r="109" spans="3:9" ht="25.9" thickBot="1">
      <c r="C109" s="48">
        <v>79</v>
      </c>
      <c r="D109" s="33" t="s">
        <v>96</v>
      </c>
      <c r="E109" s="33" t="s">
        <v>7</v>
      </c>
      <c r="F109" s="34">
        <v>10</v>
      </c>
      <c r="G109" s="35"/>
      <c r="H109" s="49"/>
    </row>
    <row r="110" spans="3:9" ht="25.9" thickBot="1">
      <c r="C110" s="48">
        <v>80</v>
      </c>
      <c r="D110" s="33" t="s">
        <v>97</v>
      </c>
      <c r="E110" s="33" t="s">
        <v>7</v>
      </c>
      <c r="F110" s="34">
        <v>50</v>
      </c>
      <c r="G110" s="35"/>
      <c r="H110" s="49"/>
    </row>
    <row r="111" spans="3:9" ht="33.6" customHeight="1" thickBot="1">
      <c r="C111" s="61" t="s">
        <v>52</v>
      </c>
      <c r="D111" s="61"/>
      <c r="E111" s="61"/>
      <c r="F111" s="61"/>
      <c r="G111" s="13"/>
      <c r="H111" s="13">
        <f>SUM(H103:H110)</f>
        <v>0</v>
      </c>
    </row>
    <row r="112" spans="3:9" ht="27.6" customHeight="1" thickBot="1">
      <c r="C112" s="62" t="s">
        <v>98</v>
      </c>
      <c r="D112" s="62"/>
      <c r="E112" s="62"/>
      <c r="F112" s="62"/>
      <c r="G112" s="62"/>
      <c r="H112" s="62"/>
      <c r="I112"/>
    </row>
    <row r="113" spans="3:9" ht="22.25" customHeight="1" thickBot="1">
      <c r="C113" s="33">
        <v>81</v>
      </c>
      <c r="D113" s="33" t="s">
        <v>99</v>
      </c>
      <c r="E113" s="33" t="s">
        <v>7</v>
      </c>
      <c r="F113" s="54">
        <v>4</v>
      </c>
      <c r="G113" s="37"/>
      <c r="H113" s="55"/>
      <c r="I113"/>
    </row>
    <row r="114" spans="3:9" ht="24" customHeight="1" thickBot="1">
      <c r="C114" s="33">
        <v>82</v>
      </c>
      <c r="D114" s="33" t="s">
        <v>100</v>
      </c>
      <c r="E114" s="33" t="s">
        <v>7</v>
      </c>
      <c r="F114" s="54">
        <v>4</v>
      </c>
      <c r="G114" s="37"/>
      <c r="H114" s="55"/>
      <c r="I114"/>
    </row>
    <row r="115" spans="3:9" ht="21.6" customHeight="1" thickBot="1">
      <c r="C115" s="33">
        <v>83</v>
      </c>
      <c r="D115" s="33" t="s">
        <v>101</v>
      </c>
      <c r="E115" s="33" t="s">
        <v>7</v>
      </c>
      <c r="F115" s="54">
        <v>3</v>
      </c>
      <c r="G115" s="37"/>
      <c r="H115" s="55"/>
      <c r="I115"/>
    </row>
    <row r="116" spans="3:9" ht="23" customHeight="1" thickBot="1">
      <c r="C116" s="33">
        <v>84</v>
      </c>
      <c r="D116" s="33" t="s">
        <v>102</v>
      </c>
      <c r="E116" s="33" t="s">
        <v>7</v>
      </c>
      <c r="F116" s="54">
        <v>2</v>
      </c>
      <c r="G116" s="37"/>
      <c r="H116" s="55"/>
      <c r="I116"/>
    </row>
    <row r="117" spans="3:9" ht="32" customHeight="1" thickBot="1">
      <c r="C117" s="61" t="s">
        <v>52</v>
      </c>
      <c r="D117" s="61"/>
      <c r="E117" s="61"/>
      <c r="F117" s="61"/>
      <c r="G117" s="13"/>
      <c r="H117" s="13">
        <f>SUM(H113:H116)</f>
        <v>0</v>
      </c>
      <c r="I117"/>
    </row>
    <row r="118" spans="3:9" ht="31.25" hidden="1" customHeight="1">
      <c r="C118" s="56"/>
      <c r="D118" s="56"/>
      <c r="E118" s="56"/>
      <c r="F118" s="57"/>
      <c r="G118" s="56"/>
      <c r="H118" s="58"/>
    </row>
    <row r="119" spans="3:9" ht="14.65" thickBot="1">
      <c r="C119" s="63" t="s">
        <v>103</v>
      </c>
      <c r="D119" s="64"/>
      <c r="E119" s="64"/>
      <c r="F119" s="64"/>
      <c r="G119" s="65">
        <f>SUM(H17+H34+H52+H66+H78+H88+H101+H111+H117)</f>
        <v>0</v>
      </c>
      <c r="H119" s="66"/>
    </row>
    <row r="120" spans="3:9" ht="14.65" thickBot="1">
      <c r="C120" s="64"/>
      <c r="D120" s="64"/>
      <c r="E120" s="64"/>
      <c r="F120" s="64"/>
      <c r="G120" s="66"/>
      <c r="H120" s="66"/>
    </row>
    <row r="121" spans="3:9" ht="14.65" thickBot="1">
      <c r="C121" s="64"/>
      <c r="D121" s="64"/>
      <c r="E121" s="64"/>
      <c r="F121" s="64"/>
      <c r="G121" s="66"/>
      <c r="H121" s="66"/>
    </row>
    <row r="122" spans="3:9" ht="20.45" customHeight="1" thickBot="1">
      <c r="C122" s="64"/>
      <c r="D122" s="64"/>
      <c r="E122" s="64"/>
      <c r="F122" s="64"/>
      <c r="G122" s="66"/>
      <c r="H122" s="66"/>
    </row>
    <row r="123" spans="3:9">
      <c r="C123" s="12"/>
      <c r="D123" s="12"/>
      <c r="E123" s="12"/>
      <c r="F123" s="20"/>
      <c r="G123" s="12"/>
      <c r="H123" s="21"/>
    </row>
    <row r="124" spans="3:9">
      <c r="G124"/>
      <c r="H124" s="23"/>
    </row>
    <row r="125" spans="3:9">
      <c r="G125"/>
      <c r="H125" s="23"/>
    </row>
    <row r="126" spans="3:9">
      <c r="G126"/>
      <c r="H126" s="23"/>
    </row>
    <row r="127" spans="3:9">
      <c r="G127"/>
      <c r="H127" s="23"/>
    </row>
    <row r="128" spans="3:9">
      <c r="G128"/>
      <c r="H128" s="23"/>
    </row>
    <row r="129" spans="7:8">
      <c r="G129"/>
      <c r="H129" s="23"/>
    </row>
    <row r="130" spans="7:8">
      <c r="G130"/>
      <c r="H130" s="23"/>
    </row>
    <row r="131" spans="7:8">
      <c r="G131"/>
      <c r="H131" s="23"/>
    </row>
    <row r="132" spans="7:8">
      <c r="G132"/>
      <c r="H132" s="23"/>
    </row>
    <row r="133" spans="7:8">
      <c r="G133"/>
      <c r="H133" s="23"/>
    </row>
    <row r="134" spans="7:8">
      <c r="G134"/>
      <c r="H134" s="23"/>
    </row>
    <row r="135" spans="7:8">
      <c r="G135"/>
      <c r="H135" s="23"/>
    </row>
    <row r="136" spans="7:8">
      <c r="G136"/>
      <c r="H136" s="23"/>
    </row>
    <row r="137" spans="7:8">
      <c r="G137"/>
      <c r="H137" s="23"/>
    </row>
    <row r="138" spans="7:8">
      <c r="G138"/>
      <c r="H138" s="23"/>
    </row>
    <row r="139" spans="7:8">
      <c r="G139"/>
      <c r="H139" s="23"/>
    </row>
    <row r="140" spans="7:8">
      <c r="G140"/>
      <c r="H140" s="23"/>
    </row>
    <row r="141" spans="7:8">
      <c r="G141"/>
      <c r="H141" s="23"/>
    </row>
    <row r="142" spans="7:8">
      <c r="G142"/>
      <c r="H142" s="23"/>
    </row>
    <row r="143" spans="7:8">
      <c r="G143"/>
      <c r="H143" s="23"/>
    </row>
    <row r="144" spans="7:8">
      <c r="G144"/>
      <c r="H144" s="23"/>
    </row>
    <row r="145" spans="7:8">
      <c r="G145"/>
      <c r="H145" s="23"/>
    </row>
    <row r="146" spans="7:8">
      <c r="G146"/>
      <c r="H146" s="23"/>
    </row>
    <row r="147" spans="7:8">
      <c r="G147"/>
      <c r="H147" s="23"/>
    </row>
    <row r="148" spans="7:8">
      <c r="G148"/>
      <c r="H148" s="23"/>
    </row>
    <row r="149" spans="7:8">
      <c r="G149"/>
      <c r="H149" s="23"/>
    </row>
    <row r="150" spans="7:8">
      <c r="G150"/>
      <c r="H150" s="23"/>
    </row>
    <row r="151" spans="7:8">
      <c r="G151"/>
      <c r="H151" s="23"/>
    </row>
    <row r="152" spans="7:8">
      <c r="G152"/>
      <c r="H152" s="23"/>
    </row>
    <row r="153" spans="7:8">
      <c r="G153"/>
      <c r="H153" s="23"/>
    </row>
    <row r="154" spans="7:8">
      <c r="G154"/>
      <c r="H154" s="23"/>
    </row>
    <row r="155" spans="7:8">
      <c r="G155"/>
      <c r="H155" s="23"/>
    </row>
    <row r="156" spans="7:8">
      <c r="G156"/>
      <c r="H156" s="23"/>
    </row>
    <row r="157" spans="7:8">
      <c r="G157"/>
      <c r="H157" s="23"/>
    </row>
    <row r="158" spans="7:8">
      <c r="G158"/>
      <c r="H158" s="23"/>
    </row>
    <row r="159" spans="7:8">
      <c r="G159"/>
      <c r="H159" s="23"/>
    </row>
    <row r="160" spans="7:8">
      <c r="G160"/>
      <c r="H160" s="23"/>
    </row>
    <row r="161" spans="7:8">
      <c r="G161"/>
      <c r="H161" s="23"/>
    </row>
    <row r="162" spans="7:8">
      <c r="G162"/>
      <c r="H162" s="23"/>
    </row>
    <row r="163" spans="7:8">
      <c r="G163"/>
      <c r="H163" s="23"/>
    </row>
    <row r="164" spans="7:8">
      <c r="G164"/>
      <c r="H164" s="23"/>
    </row>
    <row r="165" spans="7:8">
      <c r="G165"/>
      <c r="H165" s="23"/>
    </row>
    <row r="166" spans="7:8">
      <c r="G166"/>
      <c r="H166" s="23"/>
    </row>
    <row r="167" spans="7:8">
      <c r="G167"/>
      <c r="H167" s="23"/>
    </row>
    <row r="168" spans="7:8">
      <c r="G168"/>
      <c r="H168" s="23"/>
    </row>
    <row r="169" spans="7:8">
      <c r="G169"/>
      <c r="H169" s="23"/>
    </row>
    <row r="170" spans="7:8">
      <c r="G170"/>
      <c r="H170" s="23"/>
    </row>
    <row r="171" spans="7:8">
      <c r="G171"/>
      <c r="H171" s="23"/>
    </row>
    <row r="172" spans="7:8">
      <c r="G172"/>
      <c r="H172" s="23"/>
    </row>
    <row r="173" spans="7:8">
      <c r="G173"/>
      <c r="H173" s="23"/>
    </row>
    <row r="174" spans="7:8">
      <c r="G174"/>
      <c r="H174" s="23"/>
    </row>
    <row r="175" spans="7:8">
      <c r="G175"/>
      <c r="H175" s="23"/>
    </row>
    <row r="176" spans="7:8">
      <c r="G176"/>
      <c r="H176" s="23"/>
    </row>
    <row r="177" spans="7:8">
      <c r="G177"/>
      <c r="H177" s="23"/>
    </row>
    <row r="178" spans="7:8">
      <c r="G178"/>
      <c r="H178" s="23"/>
    </row>
    <row r="179" spans="7:8">
      <c r="G179"/>
      <c r="H179" s="23"/>
    </row>
    <row r="180" spans="7:8">
      <c r="G180"/>
      <c r="H180" s="23"/>
    </row>
    <row r="181" spans="7:8">
      <c r="G181"/>
      <c r="H181" s="23"/>
    </row>
    <row r="182" spans="7:8">
      <c r="G182"/>
      <c r="H182" s="23"/>
    </row>
    <row r="183" spans="7:8">
      <c r="G183"/>
      <c r="H183" s="23"/>
    </row>
    <row r="184" spans="7:8">
      <c r="G184"/>
      <c r="H184" s="23"/>
    </row>
    <row r="185" spans="7:8">
      <c r="G185"/>
      <c r="H185" s="23"/>
    </row>
    <row r="186" spans="7:8">
      <c r="G186"/>
      <c r="H186" s="23"/>
    </row>
    <row r="187" spans="7:8">
      <c r="G187"/>
      <c r="H187" s="23"/>
    </row>
    <row r="188" spans="7:8">
      <c r="G188"/>
      <c r="H188" s="23"/>
    </row>
    <row r="189" spans="7:8">
      <c r="G189"/>
      <c r="H189" s="23"/>
    </row>
    <row r="190" spans="7:8">
      <c r="G190"/>
      <c r="H190" s="23"/>
    </row>
    <row r="191" spans="7:8">
      <c r="G191"/>
      <c r="H191" s="23"/>
    </row>
    <row r="192" spans="7:8">
      <c r="G192"/>
      <c r="H192" s="23"/>
    </row>
    <row r="193" spans="7:8">
      <c r="G193"/>
      <c r="H193" s="23"/>
    </row>
    <row r="194" spans="7:8">
      <c r="G194"/>
      <c r="H194" s="23"/>
    </row>
    <row r="195" spans="7:8">
      <c r="G195"/>
      <c r="H195" s="23"/>
    </row>
    <row r="196" spans="7:8">
      <c r="G196"/>
      <c r="H196" s="23"/>
    </row>
    <row r="197" spans="7:8">
      <c r="G197"/>
      <c r="H197" s="23"/>
    </row>
    <row r="198" spans="7:8">
      <c r="G198"/>
      <c r="H198" s="23"/>
    </row>
    <row r="199" spans="7:8">
      <c r="G199"/>
      <c r="H199" s="23"/>
    </row>
    <row r="200" spans="7:8">
      <c r="G200"/>
      <c r="H200" s="23"/>
    </row>
    <row r="201" spans="7:8">
      <c r="G201"/>
      <c r="H201" s="23"/>
    </row>
    <row r="202" spans="7:8">
      <c r="G202"/>
      <c r="H202" s="23"/>
    </row>
    <row r="203" spans="7:8">
      <c r="G203"/>
      <c r="H203" s="23"/>
    </row>
    <row r="204" spans="7:8">
      <c r="G204"/>
      <c r="H204" s="23"/>
    </row>
    <row r="205" spans="7:8">
      <c r="G205"/>
      <c r="H205" s="23"/>
    </row>
    <row r="206" spans="7:8">
      <c r="G206"/>
      <c r="H206" s="23"/>
    </row>
  </sheetData>
  <mergeCells count="30">
    <mergeCell ref="C18:H18"/>
    <mergeCell ref="C3:H6"/>
    <mergeCell ref="D7:E7"/>
    <mergeCell ref="D9:E9"/>
    <mergeCell ref="C10:H10"/>
    <mergeCell ref="C17:F17"/>
    <mergeCell ref="C34:F34"/>
    <mergeCell ref="C35:H35"/>
    <mergeCell ref="C52:F52"/>
    <mergeCell ref="C53:H53"/>
    <mergeCell ref="E54:E57"/>
    <mergeCell ref="F54:F57"/>
    <mergeCell ref="G54:G57"/>
    <mergeCell ref="H54:H57"/>
    <mergeCell ref="C54:C57"/>
    <mergeCell ref="C102:H102"/>
    <mergeCell ref="C59:F59"/>
    <mergeCell ref="C60:H60"/>
    <mergeCell ref="C66:F66"/>
    <mergeCell ref="C67:H67"/>
    <mergeCell ref="C78:F78"/>
    <mergeCell ref="C79:H79"/>
    <mergeCell ref="C88:F88"/>
    <mergeCell ref="C89:H89"/>
    <mergeCell ref="C101:F101"/>
    <mergeCell ref="C111:F111"/>
    <mergeCell ref="C112:H112"/>
    <mergeCell ref="C117:F117"/>
    <mergeCell ref="C119:F122"/>
    <mergeCell ref="G119:H122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 xml:space="preserve">&amp;RZałącznik nr 7 do SWZ
Znak sprawy: WP.271.15.22.JK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TRASA ŁAGIEWNICKA 2022</vt:lpstr>
      <vt:lpstr>'TRASA ŁAGIEWNICKA 2022'!Obszar_wydruku</vt:lpstr>
      <vt:lpstr>'TRASA ŁAGIEWNICKA 2022'!Tytuły_wydruku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Chytkowski</dc:creator>
  <cp:lastModifiedBy>Anna Mroczka</cp:lastModifiedBy>
  <cp:lastPrinted>2022-10-18T05:43:28Z</cp:lastPrinted>
  <dcterms:created xsi:type="dcterms:W3CDTF">2015-06-05T18:19:34Z</dcterms:created>
  <dcterms:modified xsi:type="dcterms:W3CDTF">2022-10-18T05:43:32Z</dcterms:modified>
</cp:coreProperties>
</file>